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_01\Desktop\"/>
    </mc:Choice>
  </mc:AlternateContent>
  <xr:revisionPtr revIDLastSave="0" documentId="13_ncr:1_{E5C75DD5-FA4C-4ADD-9086-102667E0127D}" xr6:coauthVersionLast="45" xr6:coauthVersionMax="45" xr10:uidLastSave="{00000000-0000-0000-0000-000000000000}"/>
  <bookViews>
    <workbookView xWindow="-120" yWindow="-120" windowWidth="19440" windowHeight="15000" activeTab="10" xr2:uid="{00000000-000D-0000-FFFF-FFFF00000000}"/>
  </bookViews>
  <sheets>
    <sheet name="表紙" sheetId="37" r:id="rId1"/>
    <sheet name="目次" sheetId="11" r:id="rId2"/>
    <sheet name="P1" sheetId="23" r:id="rId3"/>
    <sheet name="P2" sheetId="24" r:id="rId4"/>
    <sheet name="P3" sheetId="26" r:id="rId5"/>
    <sheet name="P4" sheetId="35" r:id="rId6"/>
    <sheet name="P5" sheetId="36" r:id="rId7"/>
    <sheet name="P6" sheetId="21" r:id="rId8"/>
    <sheet name="P7" sheetId="39" r:id="rId9"/>
    <sheet name="P8" sheetId="40" r:id="rId10"/>
    <sheet name="P9(支援)" sheetId="4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41" l="1"/>
  <c r="C34" i="41"/>
  <c r="C31" i="41"/>
  <c r="C28" i="41"/>
  <c r="C25" i="41"/>
  <c r="C22" i="41"/>
  <c r="C19" i="41"/>
  <c r="C16" i="41"/>
  <c r="C13" i="41"/>
  <c r="C10" i="41"/>
  <c r="C7" i="41"/>
  <c r="C4" i="41"/>
  <c r="B19" i="26" l="1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7" i="35"/>
  <c r="H8" i="35"/>
  <c r="H9" i="35"/>
  <c r="H10" i="35"/>
  <c r="H6" i="35"/>
  <c r="H5" i="35"/>
  <c r="H4" i="35"/>
  <c r="H3" i="35"/>
  <c r="N4" i="26"/>
  <c r="N10" i="26"/>
  <c r="N9" i="26"/>
  <c r="N3" i="26"/>
  <c r="G8" i="23" l="1"/>
  <c r="G14" i="23"/>
  <c r="G15" i="23"/>
  <c r="G16" i="23"/>
  <c r="G17" i="23"/>
  <c r="G18" i="23"/>
  <c r="E26" i="24" l="1"/>
  <c r="E15" i="24"/>
  <c r="C15" i="24"/>
  <c r="G11" i="24"/>
  <c r="G10" i="24"/>
  <c r="E32" i="24"/>
  <c r="G9" i="24"/>
  <c r="E36" i="23"/>
  <c r="C36" i="23"/>
  <c r="G35" i="23"/>
  <c r="G34" i="23"/>
  <c r="G33" i="23"/>
  <c r="G32" i="23"/>
  <c r="G31" i="23"/>
  <c r="G30" i="23"/>
  <c r="G29" i="23"/>
  <c r="G28" i="23"/>
  <c r="G15" i="24" l="1"/>
  <c r="G36" i="23"/>
  <c r="G9" i="23" l="1"/>
  <c r="H5" i="26" l="1"/>
  <c r="D5" i="36" l="1"/>
  <c r="D10" i="36"/>
  <c r="D15" i="36"/>
  <c r="B5" i="26" l="1"/>
  <c r="C5" i="26"/>
  <c r="D5" i="26"/>
  <c r="E5" i="26"/>
  <c r="F5" i="26"/>
  <c r="G5" i="26"/>
  <c r="I5" i="26"/>
  <c r="J5" i="26"/>
  <c r="K5" i="26"/>
  <c r="L5" i="26"/>
  <c r="M5" i="26"/>
  <c r="B11" i="26"/>
  <c r="C11" i="26"/>
  <c r="D11" i="26"/>
  <c r="E11" i="26"/>
  <c r="F11" i="26"/>
  <c r="G11" i="26"/>
  <c r="H11" i="26"/>
  <c r="I11" i="26"/>
  <c r="J11" i="26"/>
  <c r="K11" i="26"/>
  <c r="L11" i="26"/>
  <c r="M11" i="26"/>
  <c r="G10" i="23"/>
  <c r="C10" i="23"/>
  <c r="E10" i="23"/>
  <c r="C19" i="23"/>
  <c r="E19" i="23"/>
  <c r="G19" i="23"/>
  <c r="G24" i="23" s="1"/>
  <c r="D24" i="23"/>
  <c r="C24" i="23" l="1"/>
  <c r="F24" i="23" s="1"/>
  <c r="E24" i="23"/>
  <c r="H24" i="23" s="1"/>
  <c r="N11" i="26"/>
  <c r="N5" i="26"/>
  <c r="G21" i="23"/>
</calcChain>
</file>

<file path=xl/sharedStrings.xml><?xml version="1.0" encoding="utf-8"?>
<sst xmlns="http://schemas.openxmlformats.org/spreadsheetml/2006/main" count="583" uniqueCount="380">
  <si>
    <t>5月</t>
  </si>
  <si>
    <t>6月</t>
  </si>
  <si>
    <t>7月</t>
  </si>
  <si>
    <t>8月</t>
  </si>
  <si>
    <t>9月</t>
  </si>
  <si>
    <t>11月</t>
  </si>
  <si>
    <t>12月</t>
  </si>
  <si>
    <t>2月</t>
  </si>
  <si>
    <t>3月</t>
  </si>
  <si>
    <t>Ⅳ．職員研修</t>
    <rPh sb="2" eb="4">
      <t>ショクイン</t>
    </rPh>
    <rPh sb="4" eb="6">
      <t>ケンシュウ</t>
    </rPh>
    <phoneticPr fontId="14"/>
  </si>
  <si>
    <t>(1)出身地別入所状況</t>
    <rPh sb="3" eb="5">
      <t>シュッシン</t>
    </rPh>
    <rPh sb="5" eb="6">
      <t>チ</t>
    </rPh>
    <rPh sb="6" eb="7">
      <t>ベツ</t>
    </rPh>
    <rPh sb="7" eb="9">
      <t>ニュウショ</t>
    </rPh>
    <rPh sb="9" eb="11">
      <t>ジョウキョウ</t>
    </rPh>
    <phoneticPr fontId="14"/>
  </si>
  <si>
    <t>(3)年齢別状況</t>
    <rPh sb="3" eb="5">
      <t>ネンレイ</t>
    </rPh>
    <rPh sb="5" eb="6">
      <t>ベツ</t>
    </rPh>
    <rPh sb="6" eb="8">
      <t>ジョウキョウ</t>
    </rPh>
    <phoneticPr fontId="14"/>
  </si>
  <si>
    <t>(5)入退所経路</t>
    <rPh sb="3" eb="4">
      <t>ニュウ</t>
    </rPh>
    <rPh sb="4" eb="6">
      <t>タイショ</t>
    </rPh>
    <rPh sb="6" eb="8">
      <t>ケイロ</t>
    </rPh>
    <phoneticPr fontId="14"/>
  </si>
  <si>
    <t>(6)月別利用状況</t>
    <rPh sb="3" eb="4">
      <t>ツキ</t>
    </rPh>
    <rPh sb="4" eb="5">
      <t>ベツ</t>
    </rPh>
    <rPh sb="5" eb="7">
      <t>リヨウ</t>
    </rPh>
    <rPh sb="7" eb="9">
      <t>ジョウキョウ</t>
    </rPh>
    <phoneticPr fontId="14"/>
  </si>
  <si>
    <t>(7)月別入院状況</t>
    <rPh sb="3" eb="5">
      <t>ツキベツ</t>
    </rPh>
    <rPh sb="5" eb="7">
      <t>ニュウイン</t>
    </rPh>
    <rPh sb="7" eb="9">
      <t>ジョウキョウ</t>
    </rPh>
    <phoneticPr fontId="14"/>
  </si>
  <si>
    <t>(8)ADL状況</t>
    <rPh sb="6" eb="8">
      <t>ジョウキョウ</t>
    </rPh>
    <phoneticPr fontId="14"/>
  </si>
  <si>
    <t>(9)介護・看護職員状況</t>
    <rPh sb="3" eb="5">
      <t>カイゴ</t>
    </rPh>
    <rPh sb="6" eb="8">
      <t>カンゴ</t>
    </rPh>
    <rPh sb="8" eb="10">
      <t>ショクイン</t>
    </rPh>
    <rPh sb="10" eb="12">
      <t>ジョウキョウ</t>
    </rPh>
    <phoneticPr fontId="14"/>
  </si>
  <si>
    <t>(10)月別行事食状況</t>
    <rPh sb="4" eb="6">
      <t>ツキベツ</t>
    </rPh>
    <rPh sb="6" eb="8">
      <t>ギョウジ</t>
    </rPh>
    <rPh sb="8" eb="9">
      <t>ショク</t>
    </rPh>
    <rPh sb="9" eb="11">
      <t>ジョウキョウ</t>
    </rPh>
    <phoneticPr fontId="14"/>
  </si>
  <si>
    <t>Ⅱ．あけぼの園短期入所生活介護事業　利用状況</t>
    <rPh sb="6" eb="7">
      <t>エン</t>
    </rPh>
    <rPh sb="7" eb="9">
      <t>タンキ</t>
    </rPh>
    <rPh sb="9" eb="11">
      <t>ニュウショ</t>
    </rPh>
    <rPh sb="11" eb="13">
      <t>セイカツ</t>
    </rPh>
    <rPh sb="13" eb="15">
      <t>カイゴ</t>
    </rPh>
    <rPh sb="15" eb="17">
      <t>ジギョウ</t>
    </rPh>
    <rPh sb="18" eb="20">
      <t>リヨウ</t>
    </rPh>
    <rPh sb="20" eb="22">
      <t>ジョウキョウ</t>
    </rPh>
    <phoneticPr fontId="14"/>
  </si>
  <si>
    <t>Ⅲ．グループホーム顔なじみ　入所状況</t>
    <rPh sb="9" eb="10">
      <t>カオ</t>
    </rPh>
    <rPh sb="14" eb="16">
      <t>ニュウショ</t>
    </rPh>
    <rPh sb="16" eb="18">
      <t>ジョウキョウ</t>
    </rPh>
    <phoneticPr fontId="14"/>
  </si>
  <si>
    <t>(2)家族の連絡先状況</t>
    <rPh sb="3" eb="5">
      <t>カゾク</t>
    </rPh>
    <rPh sb="6" eb="8">
      <t>レンラク</t>
    </rPh>
    <rPh sb="8" eb="9">
      <t>サキ</t>
    </rPh>
    <rPh sb="9" eb="11">
      <t>ジョウキョウ</t>
    </rPh>
    <phoneticPr fontId="14"/>
  </si>
  <si>
    <t>(8)外出・外泊状況</t>
    <rPh sb="3" eb="5">
      <t>ガイシュツ</t>
    </rPh>
    <rPh sb="6" eb="8">
      <t>ガイハク</t>
    </rPh>
    <rPh sb="8" eb="10">
      <t>ジョウキョウ</t>
    </rPh>
    <phoneticPr fontId="14"/>
  </si>
  <si>
    <t>(9)面会の状況</t>
    <rPh sb="3" eb="5">
      <t>メンカイ</t>
    </rPh>
    <rPh sb="6" eb="8">
      <t>ジョウキョウ</t>
    </rPh>
    <phoneticPr fontId="14"/>
  </si>
  <si>
    <t>～　目　次　～</t>
    <rPh sb="2" eb="3">
      <t>メ</t>
    </rPh>
    <rPh sb="4" eb="5">
      <t>ジ</t>
    </rPh>
    <phoneticPr fontId="14"/>
  </si>
  <si>
    <t>（10）月別行事食状況</t>
    <phoneticPr fontId="14"/>
  </si>
  <si>
    <t>要介護２</t>
  </si>
  <si>
    <t>要介護３</t>
  </si>
  <si>
    <t>要介護４</t>
  </si>
  <si>
    <t>要介護５</t>
  </si>
  <si>
    <t>計</t>
    <phoneticPr fontId="14"/>
  </si>
  <si>
    <t>(1)施設外研修　あけぼの園</t>
    <rPh sb="3" eb="5">
      <t>シセツ</t>
    </rPh>
    <rPh sb="5" eb="6">
      <t>ソト</t>
    </rPh>
    <rPh sb="6" eb="8">
      <t>ケンシュウ</t>
    </rPh>
    <rPh sb="13" eb="14">
      <t>エン</t>
    </rPh>
    <phoneticPr fontId="14"/>
  </si>
  <si>
    <t>(2)施設外研修　GH　顔なじみ</t>
    <rPh sb="3" eb="5">
      <t>シセツ</t>
    </rPh>
    <rPh sb="5" eb="6">
      <t>ソト</t>
    </rPh>
    <rPh sb="6" eb="8">
      <t>ケンシュウ</t>
    </rPh>
    <rPh sb="12" eb="13">
      <t>カオ</t>
    </rPh>
    <phoneticPr fontId="14"/>
  </si>
  <si>
    <t>(4)要介護度状況</t>
    <rPh sb="3" eb="4">
      <t>ヨウ</t>
    </rPh>
    <rPh sb="4" eb="6">
      <t>カイゴ</t>
    </rPh>
    <rPh sb="6" eb="7">
      <t>ド</t>
    </rPh>
    <rPh sb="7" eb="9">
      <t>ジョウキョウ</t>
    </rPh>
    <phoneticPr fontId="14"/>
  </si>
  <si>
    <t>(5)在所期間状況</t>
    <rPh sb="3" eb="5">
      <t>ザイショ</t>
    </rPh>
    <rPh sb="5" eb="7">
      <t>キカン</t>
    </rPh>
    <rPh sb="7" eb="9">
      <t>ジョウキョウ</t>
    </rPh>
    <phoneticPr fontId="14"/>
  </si>
  <si>
    <t>(6)ADL状況</t>
    <rPh sb="6" eb="8">
      <t>ジョウキョウ</t>
    </rPh>
    <phoneticPr fontId="14"/>
  </si>
  <si>
    <t>(7)入退所状況</t>
    <phoneticPr fontId="14"/>
  </si>
  <si>
    <t>(10)月別利用状況</t>
    <rPh sb="4" eb="5">
      <t>ツキ</t>
    </rPh>
    <rPh sb="5" eb="6">
      <t>ベツ</t>
    </rPh>
    <rPh sb="6" eb="8">
      <t>リヨウ</t>
    </rPh>
    <rPh sb="8" eb="10">
      <t>ジョウキョウ</t>
    </rPh>
    <phoneticPr fontId="14"/>
  </si>
  <si>
    <t>(11)月別入院状況</t>
    <phoneticPr fontId="14"/>
  </si>
  <si>
    <t>（12）月別行事状況</t>
    <phoneticPr fontId="14"/>
  </si>
  <si>
    <t>(2)要介護度状況</t>
    <rPh sb="3" eb="4">
      <t>ヨウ</t>
    </rPh>
    <rPh sb="4" eb="6">
      <t>カイゴ</t>
    </rPh>
    <rPh sb="6" eb="7">
      <t>ド</t>
    </rPh>
    <rPh sb="7" eb="9">
      <t>ジョウキョウ</t>
    </rPh>
    <phoneticPr fontId="14"/>
  </si>
  <si>
    <t>(4)在所期間状況</t>
    <rPh sb="3" eb="5">
      <t>ザイショ</t>
    </rPh>
    <rPh sb="5" eb="7">
      <t>キカン</t>
    </rPh>
    <rPh sb="7" eb="9">
      <t>ジョウキョウ</t>
    </rPh>
    <phoneticPr fontId="14"/>
  </si>
  <si>
    <t>平均介護度</t>
    <rPh sb="0" eb="2">
      <t>ヘイキン</t>
    </rPh>
    <phoneticPr fontId="18"/>
  </si>
  <si>
    <t>男女平均</t>
    <rPh sb="0" eb="2">
      <t>ダンジョ</t>
    </rPh>
    <rPh sb="2" eb="4">
      <t>ヘイキン</t>
    </rPh>
    <phoneticPr fontId="18"/>
  </si>
  <si>
    <t>女　性</t>
    <rPh sb="0" eb="1">
      <t>オンナ</t>
    </rPh>
    <rPh sb="2" eb="3">
      <t>セイ</t>
    </rPh>
    <phoneticPr fontId="18"/>
  </si>
  <si>
    <t>男　性</t>
    <rPh sb="0" eb="1">
      <t>オトコ</t>
    </rPh>
    <rPh sb="2" eb="3">
      <t>セイ</t>
    </rPh>
    <phoneticPr fontId="18"/>
  </si>
  <si>
    <t>要介護4･5の割合</t>
    <rPh sb="0" eb="1">
      <t>ヨウ</t>
    </rPh>
    <rPh sb="1" eb="3">
      <t>カイゴ</t>
    </rPh>
    <rPh sb="7" eb="9">
      <t>ワリアイ</t>
    </rPh>
    <phoneticPr fontId="14"/>
  </si>
  <si>
    <t>合　計</t>
    <rPh sb="0" eb="1">
      <t>ゴウ</t>
    </rPh>
    <rPh sb="2" eb="3">
      <t>ケイ</t>
    </rPh>
    <phoneticPr fontId="18"/>
  </si>
  <si>
    <t>要介護１</t>
    <phoneticPr fontId="18"/>
  </si>
  <si>
    <t>計</t>
    <rPh sb="0" eb="1">
      <t>ケイ</t>
    </rPh>
    <phoneticPr fontId="18"/>
  </si>
  <si>
    <t>（2）要介護度状況</t>
    <rPh sb="3" eb="4">
      <t>ヨウ</t>
    </rPh>
    <rPh sb="4" eb="6">
      <t>カイゴ</t>
    </rPh>
    <rPh sb="6" eb="7">
      <t>ド</t>
    </rPh>
    <rPh sb="7" eb="9">
      <t>ジョウキョウ</t>
    </rPh>
    <phoneticPr fontId="18"/>
  </si>
  <si>
    <t>小林市</t>
    <rPh sb="0" eb="3">
      <t>コバヤシシ</t>
    </rPh>
    <phoneticPr fontId="18"/>
  </si>
  <si>
    <t>えびの市　　　　　　　　　　　　　　　　　　　　</t>
    <rPh sb="3" eb="4">
      <t>シ</t>
    </rPh>
    <phoneticPr fontId="18"/>
  </si>
  <si>
    <t>（1）出身地別入所状況</t>
    <rPh sb="3" eb="6">
      <t>シュッシンチ</t>
    </rPh>
    <rPh sb="6" eb="7">
      <t>ベツ</t>
    </rPh>
    <rPh sb="7" eb="9">
      <t>ニュウショ</t>
    </rPh>
    <rPh sb="9" eb="11">
      <t>ジョウキョウ</t>
    </rPh>
    <phoneticPr fontId="18"/>
  </si>
  <si>
    <t>女　性　</t>
    <rPh sb="0" eb="1">
      <t>オンナ</t>
    </rPh>
    <rPh sb="2" eb="3">
      <t>セイ</t>
    </rPh>
    <phoneticPr fontId="18"/>
  </si>
  <si>
    <t>男　性　</t>
    <rPh sb="0" eb="1">
      <t>オトコ</t>
    </rPh>
    <rPh sb="2" eb="3">
      <t>セイ</t>
    </rPh>
    <phoneticPr fontId="18"/>
  </si>
  <si>
    <t>定　員　</t>
    <rPh sb="0" eb="1">
      <t>サダム</t>
    </rPh>
    <rPh sb="2" eb="3">
      <t>イン</t>
    </rPh>
    <phoneticPr fontId="18"/>
  </si>
  <si>
    <t>現在</t>
    <rPh sb="0" eb="2">
      <t>ゲンザイ</t>
    </rPh>
    <phoneticPr fontId="18"/>
  </si>
  <si>
    <t>最若年齢</t>
    <phoneticPr fontId="18"/>
  </si>
  <si>
    <t>最高年齢</t>
    <rPh sb="0" eb="1">
      <t>サイ</t>
    </rPh>
    <rPh sb="1" eb="2">
      <t>コウ</t>
    </rPh>
    <rPh sb="2" eb="4">
      <t>ネンレイ</t>
    </rPh>
    <rPh sb="3" eb="4">
      <t>ヨワイ</t>
    </rPh>
    <phoneticPr fontId="18"/>
  </si>
  <si>
    <t>平均年齢</t>
    <rPh sb="0" eb="2">
      <t>ヘイキン</t>
    </rPh>
    <rPh sb="2" eb="4">
      <t>ネンレイ</t>
    </rPh>
    <phoneticPr fontId="18"/>
  </si>
  <si>
    <t>101歳以上</t>
    <rPh sb="3" eb="4">
      <t>サイ</t>
    </rPh>
    <rPh sb="4" eb="6">
      <t>イジョウ</t>
    </rPh>
    <phoneticPr fontId="18"/>
  </si>
  <si>
    <t>96歳～100歳</t>
    <rPh sb="2" eb="3">
      <t>サイ</t>
    </rPh>
    <rPh sb="7" eb="8">
      <t>サイ</t>
    </rPh>
    <phoneticPr fontId="18"/>
  </si>
  <si>
    <t>91歳～95歳</t>
    <rPh sb="2" eb="3">
      <t>サイ</t>
    </rPh>
    <rPh sb="6" eb="7">
      <t>サイ</t>
    </rPh>
    <phoneticPr fontId="18"/>
  </si>
  <si>
    <t>86歳～90歳</t>
    <rPh sb="2" eb="3">
      <t>サイ</t>
    </rPh>
    <rPh sb="6" eb="7">
      <t>サイ</t>
    </rPh>
    <phoneticPr fontId="18"/>
  </si>
  <si>
    <t>81歳～85歳</t>
    <rPh sb="2" eb="3">
      <t>サイ</t>
    </rPh>
    <rPh sb="6" eb="7">
      <t>サイ</t>
    </rPh>
    <phoneticPr fontId="18"/>
  </si>
  <si>
    <t>76歳～80歳</t>
    <rPh sb="2" eb="3">
      <t>サイ</t>
    </rPh>
    <rPh sb="6" eb="7">
      <t>サイ</t>
    </rPh>
    <phoneticPr fontId="18"/>
  </si>
  <si>
    <t>70歳～75歳</t>
    <rPh sb="2" eb="3">
      <t>サイ</t>
    </rPh>
    <rPh sb="6" eb="7">
      <t>サイ</t>
    </rPh>
    <phoneticPr fontId="18"/>
  </si>
  <si>
    <t>69歳未満</t>
    <rPh sb="2" eb="3">
      <t>サイ</t>
    </rPh>
    <rPh sb="3" eb="5">
      <t>ミマン</t>
    </rPh>
    <phoneticPr fontId="18"/>
  </si>
  <si>
    <t>（3）年齢別状況</t>
    <rPh sb="3" eb="5">
      <t>ネンレイ</t>
    </rPh>
    <rPh sb="5" eb="6">
      <t>ベツ</t>
    </rPh>
    <rPh sb="6" eb="8">
      <t>ジョウキョウ</t>
    </rPh>
    <phoneticPr fontId="18"/>
  </si>
  <si>
    <t>合　計</t>
    <phoneticPr fontId="18"/>
  </si>
  <si>
    <t>在　宅</t>
    <rPh sb="0" eb="1">
      <t>ザイ</t>
    </rPh>
    <rPh sb="2" eb="3">
      <t>タク</t>
    </rPh>
    <phoneticPr fontId="18"/>
  </si>
  <si>
    <t>他の福祉施設</t>
    <rPh sb="0" eb="1">
      <t>タ</t>
    </rPh>
    <rPh sb="2" eb="4">
      <t>フクシ</t>
    </rPh>
    <rPh sb="4" eb="6">
      <t>シセツ</t>
    </rPh>
    <phoneticPr fontId="18"/>
  </si>
  <si>
    <t>病　院</t>
    <rPh sb="0" eb="1">
      <t>ビョウ</t>
    </rPh>
    <rPh sb="2" eb="3">
      <t>イン</t>
    </rPh>
    <phoneticPr fontId="18"/>
  </si>
  <si>
    <t>人　数</t>
    <rPh sb="0" eb="1">
      <t>ニン</t>
    </rPh>
    <rPh sb="2" eb="3">
      <t>スウ</t>
    </rPh>
    <phoneticPr fontId="18"/>
  </si>
  <si>
    <t>入所前の居所</t>
    <rPh sb="0" eb="2">
      <t>ニュウショ</t>
    </rPh>
    <rPh sb="2" eb="3">
      <t>マエ</t>
    </rPh>
    <rPh sb="4" eb="6">
      <t>キョショ</t>
    </rPh>
    <phoneticPr fontId="18"/>
  </si>
  <si>
    <t>長期入院の為</t>
    <rPh sb="0" eb="2">
      <t>チョウキ</t>
    </rPh>
    <rPh sb="2" eb="4">
      <t>ニュウイン</t>
    </rPh>
    <rPh sb="5" eb="6">
      <t>タメ</t>
    </rPh>
    <phoneticPr fontId="18"/>
  </si>
  <si>
    <t>死亡の為</t>
    <rPh sb="0" eb="2">
      <t>シボウ</t>
    </rPh>
    <rPh sb="3" eb="4">
      <t>タメ</t>
    </rPh>
    <phoneticPr fontId="18"/>
  </si>
  <si>
    <t>退所理由</t>
    <rPh sb="0" eb="2">
      <t>タイショ</t>
    </rPh>
    <rPh sb="2" eb="4">
      <t>リユウ</t>
    </rPh>
    <phoneticPr fontId="18"/>
  </si>
  <si>
    <t>（5）入退所経路</t>
    <rPh sb="3" eb="4">
      <t>ニュウ</t>
    </rPh>
    <rPh sb="4" eb="6">
      <t>タイショ</t>
    </rPh>
    <rPh sb="6" eb="8">
      <t>ケイロ</t>
    </rPh>
    <phoneticPr fontId="18"/>
  </si>
  <si>
    <t>平均在所期間</t>
    <rPh sb="0" eb="2">
      <t>ヘイキン</t>
    </rPh>
    <rPh sb="2" eb="4">
      <t>ザイショ</t>
    </rPh>
    <rPh sb="4" eb="6">
      <t>キカン</t>
    </rPh>
    <phoneticPr fontId="18"/>
  </si>
  <si>
    <t>15年以上</t>
    <rPh sb="2" eb="3">
      <t>ネン</t>
    </rPh>
    <rPh sb="3" eb="5">
      <t>イジョウ</t>
    </rPh>
    <phoneticPr fontId="18"/>
  </si>
  <si>
    <t>10年～15年</t>
    <rPh sb="2" eb="3">
      <t>ネン</t>
    </rPh>
    <rPh sb="6" eb="7">
      <t>ネン</t>
    </rPh>
    <phoneticPr fontId="18"/>
  </si>
  <si>
    <t>5年～10年</t>
    <rPh sb="1" eb="2">
      <t>ネン</t>
    </rPh>
    <rPh sb="5" eb="6">
      <t>ネン</t>
    </rPh>
    <phoneticPr fontId="18"/>
  </si>
  <si>
    <t>3年～5年</t>
    <rPh sb="1" eb="2">
      <t>ネン</t>
    </rPh>
    <rPh sb="4" eb="5">
      <t>ネン</t>
    </rPh>
    <phoneticPr fontId="18"/>
  </si>
  <si>
    <t>1年～3年</t>
    <rPh sb="1" eb="2">
      <t>ネン</t>
    </rPh>
    <rPh sb="4" eb="5">
      <t>ネン</t>
    </rPh>
    <phoneticPr fontId="18"/>
  </si>
  <si>
    <t>1年未満</t>
    <rPh sb="1" eb="2">
      <t>ネン</t>
    </rPh>
    <rPh sb="2" eb="4">
      <t>ミマン</t>
    </rPh>
    <phoneticPr fontId="18"/>
  </si>
  <si>
    <t>期　間</t>
    <rPh sb="0" eb="1">
      <t>キ</t>
    </rPh>
    <rPh sb="2" eb="3">
      <t>アイダ</t>
    </rPh>
    <phoneticPr fontId="18"/>
  </si>
  <si>
    <t>（4）在所期間状況</t>
    <rPh sb="3" eb="5">
      <t>ザイショ</t>
    </rPh>
    <rPh sb="5" eb="7">
      <t>キカン</t>
    </rPh>
    <rPh sb="7" eb="9">
      <t>ジョウキョウ</t>
    </rPh>
    <phoneticPr fontId="18"/>
  </si>
  <si>
    <t>要介護5</t>
    <rPh sb="0" eb="3">
      <t>ヨウカイゴ</t>
    </rPh>
    <phoneticPr fontId="14"/>
  </si>
  <si>
    <t>要介護4</t>
    <rPh sb="0" eb="3">
      <t>ヨウカイゴ</t>
    </rPh>
    <phoneticPr fontId="14"/>
  </si>
  <si>
    <t>要介護3</t>
    <rPh sb="0" eb="3">
      <t>ヨウカイゴ</t>
    </rPh>
    <phoneticPr fontId="14"/>
  </si>
  <si>
    <t>要介護2</t>
    <rPh sb="0" eb="3">
      <t>ヨウカイゴ</t>
    </rPh>
    <phoneticPr fontId="14"/>
  </si>
  <si>
    <t>要介護1</t>
    <rPh sb="0" eb="3">
      <t>ヨウカイゴ</t>
    </rPh>
    <phoneticPr fontId="14"/>
  </si>
  <si>
    <t xml:space="preserve">  介護度別入院日数</t>
    <rPh sb="2" eb="4">
      <t>カイゴ</t>
    </rPh>
    <rPh sb="4" eb="5">
      <t>ド</t>
    </rPh>
    <rPh sb="5" eb="6">
      <t>ベツ</t>
    </rPh>
    <rPh sb="6" eb="8">
      <t>ニュウイン</t>
    </rPh>
    <rPh sb="8" eb="10">
      <t>ニッスウ</t>
    </rPh>
    <phoneticPr fontId="18"/>
  </si>
  <si>
    <t>前年度比</t>
    <rPh sb="0" eb="4">
      <t>ゼンネンドヒ</t>
    </rPh>
    <phoneticPr fontId="18"/>
  </si>
  <si>
    <t>1月</t>
    <phoneticPr fontId="18"/>
  </si>
  <si>
    <t>10月</t>
    <rPh sb="2" eb="3">
      <t>ツキ</t>
    </rPh>
    <phoneticPr fontId="18"/>
  </si>
  <si>
    <t>4月</t>
    <rPh sb="1" eb="2">
      <t>ツキ</t>
    </rPh>
    <phoneticPr fontId="18"/>
  </si>
  <si>
    <t>（7）月別入院状況</t>
    <rPh sb="3" eb="5">
      <t>ツキベツ</t>
    </rPh>
    <rPh sb="5" eb="7">
      <t>ニュウイン</t>
    </rPh>
    <rPh sb="7" eb="9">
      <t>ジョウキョウ</t>
    </rPh>
    <phoneticPr fontId="18"/>
  </si>
  <si>
    <t>1月</t>
    <phoneticPr fontId="18"/>
  </si>
  <si>
    <t>（6）月別利用状況</t>
    <rPh sb="3" eb="5">
      <t>ツキベツ</t>
    </rPh>
    <rPh sb="5" eb="7">
      <t>リヨウ</t>
    </rPh>
    <rPh sb="7" eb="9">
      <t>ジョウキョウ</t>
    </rPh>
    <phoneticPr fontId="18"/>
  </si>
  <si>
    <t>全介助</t>
    <rPh sb="0" eb="1">
      <t>ゼン</t>
    </rPh>
    <rPh sb="1" eb="3">
      <t>カイジョ</t>
    </rPh>
    <phoneticPr fontId="18"/>
  </si>
  <si>
    <t>一部介助</t>
    <rPh sb="0" eb="2">
      <t>イチブ</t>
    </rPh>
    <rPh sb="2" eb="4">
      <t>カイジョ</t>
    </rPh>
    <phoneticPr fontId="18"/>
  </si>
  <si>
    <t>自　立</t>
    <rPh sb="0" eb="1">
      <t>ジ</t>
    </rPh>
    <rPh sb="2" eb="3">
      <t>リツ</t>
    </rPh>
    <phoneticPr fontId="18"/>
  </si>
  <si>
    <t>立上り</t>
    <rPh sb="0" eb="2">
      <t>タチアガ</t>
    </rPh>
    <phoneticPr fontId="18"/>
  </si>
  <si>
    <t>寝返り</t>
    <rPh sb="0" eb="2">
      <t>ネガエ</t>
    </rPh>
    <phoneticPr fontId="18"/>
  </si>
  <si>
    <t>起上り</t>
    <rPh sb="0" eb="2">
      <t>オキアガ</t>
    </rPh>
    <phoneticPr fontId="18"/>
  </si>
  <si>
    <t>着脱衣</t>
    <rPh sb="0" eb="3">
      <t>チャクダツイ</t>
    </rPh>
    <phoneticPr fontId="18"/>
  </si>
  <si>
    <t>入　浴</t>
    <rPh sb="0" eb="1">
      <t>ニュウ</t>
    </rPh>
    <rPh sb="2" eb="3">
      <t>ヨク</t>
    </rPh>
    <phoneticPr fontId="18"/>
  </si>
  <si>
    <t>経管栄養</t>
    <rPh sb="0" eb="1">
      <t>ケイ</t>
    </rPh>
    <rPh sb="1" eb="2">
      <t>カン</t>
    </rPh>
    <rPh sb="2" eb="3">
      <t>エイ</t>
    </rPh>
    <rPh sb="3" eb="4">
      <t>ヨウ</t>
    </rPh>
    <phoneticPr fontId="18"/>
  </si>
  <si>
    <t>食　事</t>
    <rPh sb="0" eb="1">
      <t>ショク</t>
    </rPh>
    <rPh sb="2" eb="3">
      <t>コト</t>
    </rPh>
    <phoneticPr fontId="18"/>
  </si>
  <si>
    <t>車椅子全介助</t>
    <rPh sb="3" eb="4">
      <t>ゼン</t>
    </rPh>
    <rPh sb="4" eb="6">
      <t>カイジョ</t>
    </rPh>
    <phoneticPr fontId="18"/>
  </si>
  <si>
    <t>車椅子一部介助</t>
    <rPh sb="3" eb="5">
      <t>イチブ</t>
    </rPh>
    <rPh sb="5" eb="7">
      <t>カイジョ</t>
    </rPh>
    <phoneticPr fontId="18"/>
  </si>
  <si>
    <t>車椅子自操</t>
    <rPh sb="0" eb="3">
      <t>クルマイス</t>
    </rPh>
    <rPh sb="3" eb="4">
      <t>ジ</t>
    </rPh>
    <rPh sb="4" eb="5">
      <t>ミサオ</t>
    </rPh>
    <phoneticPr fontId="18"/>
  </si>
  <si>
    <t>杖、歩行器使用</t>
    <rPh sb="0" eb="1">
      <t>ツエ</t>
    </rPh>
    <rPh sb="2" eb="4">
      <t>ホコウ</t>
    </rPh>
    <rPh sb="4" eb="5">
      <t>キ</t>
    </rPh>
    <rPh sb="5" eb="7">
      <t>シヨウ</t>
    </rPh>
    <phoneticPr fontId="18"/>
  </si>
  <si>
    <t>移　動</t>
    <rPh sb="0" eb="1">
      <t>ウツ</t>
    </rPh>
    <rPh sb="2" eb="3">
      <t>ドウ</t>
    </rPh>
    <phoneticPr fontId="18"/>
  </si>
  <si>
    <t>割合（％）</t>
    <rPh sb="0" eb="2">
      <t>ワリアイ</t>
    </rPh>
    <phoneticPr fontId="18"/>
  </si>
  <si>
    <t>区　　分</t>
    <rPh sb="0" eb="1">
      <t>ク</t>
    </rPh>
    <rPh sb="3" eb="4">
      <t>ブン</t>
    </rPh>
    <phoneticPr fontId="18"/>
  </si>
  <si>
    <t>（8）ADL状況</t>
    <rPh sb="6" eb="8">
      <t>ジョウキョウ</t>
    </rPh>
    <phoneticPr fontId="18"/>
  </si>
  <si>
    <t>割　　　　合</t>
    <rPh sb="0" eb="1">
      <t>ワリ</t>
    </rPh>
    <rPh sb="5" eb="6">
      <t>ゴウ</t>
    </rPh>
    <phoneticPr fontId="18"/>
  </si>
  <si>
    <t>名</t>
    <phoneticPr fontId="18"/>
  </si>
  <si>
    <t>勤続年数3年以上の者の総数</t>
    <rPh sb="0" eb="2">
      <t>キンゾク</t>
    </rPh>
    <rPh sb="2" eb="4">
      <t>ネンスウ</t>
    </rPh>
    <rPh sb="5" eb="8">
      <t>ネンイジョウ</t>
    </rPh>
    <rPh sb="9" eb="10">
      <t>モノ</t>
    </rPh>
    <rPh sb="11" eb="13">
      <t>ソウスウ</t>
    </rPh>
    <phoneticPr fontId="18"/>
  </si>
  <si>
    <t>サービスを直接提供する者の総数</t>
    <rPh sb="5" eb="7">
      <t>チョクセツ</t>
    </rPh>
    <rPh sb="7" eb="9">
      <t>テイキョウ</t>
    </rPh>
    <rPh sb="11" eb="12">
      <t>モノ</t>
    </rPh>
    <rPh sb="13" eb="15">
      <t>ソウスウ</t>
    </rPh>
    <phoneticPr fontId="18"/>
  </si>
  <si>
    <t>勤続年数の状況</t>
    <rPh sb="0" eb="2">
      <t>キンゾク</t>
    </rPh>
    <rPh sb="2" eb="4">
      <t>ネンスウ</t>
    </rPh>
    <rPh sb="5" eb="7">
      <t>ジョウキョウ</t>
    </rPh>
    <phoneticPr fontId="18"/>
  </si>
  <si>
    <t>介護福祉士の総数</t>
    <rPh sb="0" eb="2">
      <t>カイゴ</t>
    </rPh>
    <rPh sb="2" eb="5">
      <t>フクシシ</t>
    </rPh>
    <rPh sb="6" eb="8">
      <t>ソウスウ</t>
    </rPh>
    <phoneticPr fontId="18"/>
  </si>
  <si>
    <t>介護職員の総数</t>
    <rPh sb="0" eb="2">
      <t>カイゴ</t>
    </rPh>
    <rPh sb="2" eb="4">
      <t>ショクイン</t>
    </rPh>
    <rPh sb="5" eb="7">
      <t>ソウスウ</t>
    </rPh>
    <phoneticPr fontId="18"/>
  </si>
  <si>
    <t>介護福祉士の状況</t>
    <phoneticPr fontId="18"/>
  </si>
  <si>
    <t>常勤職員の総数</t>
    <rPh sb="0" eb="2">
      <t>ジョウキン</t>
    </rPh>
    <rPh sb="2" eb="4">
      <t>ショクイン</t>
    </rPh>
    <rPh sb="5" eb="7">
      <t>ソウスウ</t>
    </rPh>
    <phoneticPr fontId="18"/>
  </si>
  <si>
    <t>介護・看護職員の総数</t>
    <rPh sb="0" eb="2">
      <t>カイゴ</t>
    </rPh>
    <rPh sb="3" eb="5">
      <t>カンゴ</t>
    </rPh>
    <rPh sb="5" eb="7">
      <t>ショクイン</t>
    </rPh>
    <rPh sb="8" eb="10">
      <t>ソウスウ</t>
    </rPh>
    <phoneticPr fontId="18"/>
  </si>
  <si>
    <t>常勤職員の状況</t>
    <rPh sb="0" eb="2">
      <t>ジョウキン</t>
    </rPh>
    <rPh sb="2" eb="4">
      <t>ショクイン</t>
    </rPh>
    <rPh sb="5" eb="7">
      <t>ジョウキョウ</t>
    </rPh>
    <phoneticPr fontId="18"/>
  </si>
  <si>
    <t>准看護師</t>
    <rPh sb="0" eb="1">
      <t>ジュン</t>
    </rPh>
    <rPh sb="1" eb="4">
      <t>カンゴシ</t>
    </rPh>
    <phoneticPr fontId="18"/>
  </si>
  <si>
    <t>看護師</t>
    <rPh sb="0" eb="3">
      <t>カンゴシ</t>
    </rPh>
    <phoneticPr fontId="18"/>
  </si>
  <si>
    <t>看護職員</t>
    <phoneticPr fontId="18"/>
  </si>
  <si>
    <t>非常勤</t>
    <rPh sb="0" eb="1">
      <t>ヒ</t>
    </rPh>
    <phoneticPr fontId="18"/>
  </si>
  <si>
    <t>常勤</t>
    <phoneticPr fontId="18"/>
  </si>
  <si>
    <t>介護職員</t>
    <rPh sb="0" eb="2">
      <t>カイゴ</t>
    </rPh>
    <rPh sb="2" eb="4">
      <t>ショクイン</t>
    </rPh>
    <phoneticPr fontId="18"/>
  </si>
  <si>
    <t>（9）介護・看護職員状況</t>
    <rPh sb="3" eb="5">
      <t>カイゴ</t>
    </rPh>
    <rPh sb="6" eb="8">
      <t>カンゴ</t>
    </rPh>
    <rPh sb="8" eb="10">
      <t>ショクイン</t>
    </rPh>
    <rPh sb="10" eb="12">
      <t>ジョウキョウ</t>
    </rPh>
    <phoneticPr fontId="18"/>
  </si>
  <si>
    <t>事業実施報告書</t>
    <rPh sb="0" eb="2">
      <t>ジギョウ</t>
    </rPh>
    <rPh sb="2" eb="4">
      <t>ジッシ</t>
    </rPh>
    <rPh sb="4" eb="6">
      <t>ホウコク</t>
    </rPh>
    <rPh sb="6" eb="7">
      <t>ショ</t>
    </rPh>
    <phoneticPr fontId="17"/>
  </si>
  <si>
    <t>社会福祉法人えびの明友会</t>
    <rPh sb="0" eb="2">
      <t>シャカイ</t>
    </rPh>
    <rPh sb="2" eb="4">
      <t>フクシ</t>
    </rPh>
    <rPh sb="4" eb="6">
      <t>ホウジン</t>
    </rPh>
    <rPh sb="9" eb="10">
      <t>メイ</t>
    </rPh>
    <rPh sb="10" eb="11">
      <t>ユウ</t>
    </rPh>
    <rPh sb="11" eb="12">
      <t>カイ</t>
    </rPh>
    <phoneticPr fontId="17"/>
  </si>
  <si>
    <t>Ⅰ．特別養護老人ホーム八幡の里　入所状況</t>
    <rPh sb="2" eb="8">
      <t>トクベツヨウゴロウジン</t>
    </rPh>
    <rPh sb="11" eb="13">
      <t>ハチマン</t>
    </rPh>
    <rPh sb="14" eb="15">
      <t>サト</t>
    </rPh>
    <rPh sb="16" eb="18">
      <t>ニュウショ</t>
    </rPh>
    <phoneticPr fontId="14"/>
  </si>
  <si>
    <t>Ⅰ．特別養護老人ホーム八幡の里　入所状況</t>
    <rPh sb="2" eb="8">
      <t>トクベツヨウゴロウジン</t>
    </rPh>
    <rPh sb="11" eb="13">
      <t>ハチマン</t>
    </rPh>
    <rPh sb="14" eb="15">
      <t>サト</t>
    </rPh>
    <rPh sb="16" eb="18">
      <t>ニュウショ</t>
    </rPh>
    <rPh sb="18" eb="20">
      <t>ジョウキョウ</t>
    </rPh>
    <phoneticPr fontId="18"/>
  </si>
  <si>
    <t>80名　　</t>
    <phoneticPr fontId="18"/>
  </si>
  <si>
    <t>お花見弁当</t>
    <rPh sb="1" eb="3">
      <t>ハナミ</t>
    </rPh>
    <rPh sb="3" eb="5">
      <t>ベントウ</t>
    </rPh>
    <phoneticPr fontId="14"/>
  </si>
  <si>
    <t>七夕</t>
    <rPh sb="0" eb="2">
      <t>タナバタ</t>
    </rPh>
    <phoneticPr fontId="14"/>
  </si>
  <si>
    <t>十五夜</t>
    <rPh sb="0" eb="3">
      <t>ジュウゴヤ</t>
    </rPh>
    <phoneticPr fontId="14"/>
  </si>
  <si>
    <t>節分</t>
    <rPh sb="0" eb="2">
      <t>セツブン</t>
    </rPh>
    <phoneticPr fontId="14"/>
  </si>
  <si>
    <t>弁当張り紙</t>
    <rPh sb="0" eb="2">
      <t>ベントウ</t>
    </rPh>
    <rPh sb="2" eb="3">
      <t>ハ</t>
    </rPh>
    <rPh sb="4" eb="5">
      <t>ガミ</t>
    </rPh>
    <phoneticPr fontId="14"/>
  </si>
  <si>
    <t>八十八夜</t>
    <rPh sb="0" eb="4">
      <t>ハチジュウハチヤ</t>
    </rPh>
    <phoneticPr fontId="14"/>
  </si>
  <si>
    <t>子供の日</t>
    <rPh sb="0" eb="2">
      <t>コドモ</t>
    </rPh>
    <rPh sb="3" eb="4">
      <t>ヒ</t>
    </rPh>
    <phoneticPr fontId="14"/>
  </si>
  <si>
    <t>母の日</t>
    <rPh sb="0" eb="1">
      <t>ハハ</t>
    </rPh>
    <rPh sb="2" eb="3">
      <t>ヒ</t>
    </rPh>
    <phoneticPr fontId="14"/>
  </si>
  <si>
    <t>父の日</t>
    <rPh sb="0" eb="1">
      <t>チチ</t>
    </rPh>
    <rPh sb="2" eb="3">
      <t>ヒ</t>
    </rPh>
    <phoneticPr fontId="14"/>
  </si>
  <si>
    <t>田植え弁当</t>
    <rPh sb="0" eb="2">
      <t>タウ</t>
    </rPh>
    <rPh sb="3" eb="5">
      <t>ベントウ</t>
    </rPh>
    <phoneticPr fontId="14"/>
  </si>
  <si>
    <t>精進料理</t>
    <rPh sb="0" eb="2">
      <t>ショウジン</t>
    </rPh>
    <rPh sb="2" eb="4">
      <t>リョウリ</t>
    </rPh>
    <phoneticPr fontId="14"/>
  </si>
  <si>
    <t>秋分の日</t>
    <rPh sb="0" eb="2">
      <t>シュウブン</t>
    </rPh>
    <rPh sb="3" eb="4">
      <t>ヒ</t>
    </rPh>
    <phoneticPr fontId="14"/>
  </si>
  <si>
    <t>間食…おはぎ</t>
    <rPh sb="0" eb="2">
      <t>カンショク</t>
    </rPh>
    <phoneticPr fontId="14"/>
  </si>
  <si>
    <t>ほぜ祭り</t>
    <rPh sb="2" eb="3">
      <t>マツ</t>
    </rPh>
    <phoneticPr fontId="14"/>
  </si>
  <si>
    <t>冬至</t>
    <rPh sb="0" eb="2">
      <t>トウジ</t>
    </rPh>
    <phoneticPr fontId="14"/>
  </si>
  <si>
    <t>餅つき</t>
    <rPh sb="0" eb="1">
      <t>モチ</t>
    </rPh>
    <phoneticPr fontId="14"/>
  </si>
  <si>
    <t>間食…ぜんざい（お餅ムース入り）</t>
    <rPh sb="0" eb="2">
      <t>カンショク</t>
    </rPh>
    <rPh sb="9" eb="10">
      <t>モチ</t>
    </rPh>
    <rPh sb="13" eb="14">
      <t>イ</t>
    </rPh>
    <phoneticPr fontId="14"/>
  </si>
  <si>
    <t>年越しそば</t>
    <rPh sb="0" eb="2">
      <t>トシコ</t>
    </rPh>
    <phoneticPr fontId="14"/>
  </si>
  <si>
    <t>お正月</t>
    <rPh sb="1" eb="3">
      <t>ショウガツ</t>
    </rPh>
    <phoneticPr fontId="14"/>
  </si>
  <si>
    <t>七草粥</t>
    <rPh sb="0" eb="2">
      <t>ナナクサ</t>
    </rPh>
    <rPh sb="2" eb="3">
      <t>ガユ</t>
    </rPh>
    <phoneticPr fontId="14"/>
  </si>
  <si>
    <t>年賀カード</t>
    <rPh sb="0" eb="2">
      <t>ネンガ</t>
    </rPh>
    <phoneticPr fontId="14"/>
  </si>
  <si>
    <t>鏡開き</t>
    <rPh sb="0" eb="2">
      <t>カガミビラ</t>
    </rPh>
    <phoneticPr fontId="14"/>
  </si>
  <si>
    <t>春分の日</t>
    <rPh sb="0" eb="2">
      <t>シュンブン</t>
    </rPh>
    <rPh sb="3" eb="4">
      <t>ヒ</t>
    </rPh>
    <phoneticPr fontId="14"/>
  </si>
  <si>
    <t>間食…ぼたもち</t>
    <rPh sb="0" eb="2">
      <t>カンショク</t>
    </rPh>
    <phoneticPr fontId="14"/>
  </si>
  <si>
    <t>年  月  日</t>
    <rPh sb="0" eb="1">
      <t>ネン</t>
    </rPh>
    <rPh sb="3" eb="4">
      <t>ツキ</t>
    </rPh>
    <rPh sb="6" eb="7">
      <t>ヒ</t>
    </rPh>
    <phoneticPr fontId="14"/>
  </si>
  <si>
    <t>研  修  名</t>
    <rPh sb="0" eb="1">
      <t>ケン</t>
    </rPh>
    <rPh sb="3" eb="4">
      <t>シュウ</t>
    </rPh>
    <rPh sb="6" eb="7">
      <t>メイ</t>
    </rPh>
    <phoneticPr fontId="14"/>
  </si>
  <si>
    <t>人数</t>
    <rPh sb="0" eb="1">
      <t>ニン</t>
    </rPh>
    <rPh sb="1" eb="2">
      <t>スウ</t>
    </rPh>
    <phoneticPr fontId="14"/>
  </si>
  <si>
    <t>土用丑の日</t>
    <rPh sb="0" eb="2">
      <t>ドヨウ</t>
    </rPh>
    <rPh sb="2" eb="3">
      <t>ウシ</t>
    </rPh>
    <rPh sb="4" eb="5">
      <t>ヒ</t>
    </rPh>
    <phoneticPr fontId="14"/>
  </si>
  <si>
    <t>・施設内研修</t>
    <rPh sb="1" eb="3">
      <t>シセツ</t>
    </rPh>
    <rPh sb="3" eb="4">
      <t>ナイ</t>
    </rPh>
    <rPh sb="4" eb="6">
      <t>ケンシュウ</t>
    </rPh>
    <phoneticPr fontId="14"/>
  </si>
  <si>
    <t>(11)研修等</t>
    <rPh sb="4" eb="6">
      <t>ケンシュウ</t>
    </rPh>
    <rPh sb="6" eb="7">
      <t>トウ</t>
    </rPh>
    <phoneticPr fontId="14"/>
  </si>
  <si>
    <t>・施設外研修</t>
    <rPh sb="1" eb="4">
      <t>シセツガイ</t>
    </rPh>
    <rPh sb="4" eb="6">
      <t>ケンシュウ</t>
    </rPh>
    <phoneticPr fontId="14"/>
  </si>
  <si>
    <t>自宅</t>
    <rPh sb="0" eb="2">
      <t>ジタク</t>
    </rPh>
    <phoneticPr fontId="18"/>
  </si>
  <si>
    <t>他施設</t>
    <rPh sb="0" eb="1">
      <t>タ</t>
    </rPh>
    <rPh sb="1" eb="3">
      <t>シセツ</t>
    </rPh>
    <phoneticPr fontId="18"/>
  </si>
  <si>
    <t>月</t>
    <rPh sb="0" eb="1">
      <t>ツキ</t>
    </rPh>
    <phoneticPr fontId="14"/>
  </si>
  <si>
    <t>日</t>
    <rPh sb="0" eb="1">
      <t>ヒ</t>
    </rPh>
    <phoneticPr fontId="14"/>
  </si>
  <si>
    <t>行　事</t>
    <rPh sb="0" eb="1">
      <t>ギョウ</t>
    </rPh>
    <rPh sb="2" eb="3">
      <t>コト</t>
    </rPh>
    <phoneticPr fontId="14"/>
  </si>
  <si>
    <t>献　立</t>
    <rPh sb="0" eb="1">
      <t>ケン</t>
    </rPh>
    <rPh sb="2" eb="3">
      <t>リツ</t>
    </rPh>
    <phoneticPr fontId="14"/>
  </si>
  <si>
    <t>備　考</t>
    <rPh sb="0" eb="1">
      <t>ソナエ</t>
    </rPh>
    <rPh sb="2" eb="3">
      <t>コウ</t>
    </rPh>
    <phoneticPr fontId="14"/>
  </si>
  <si>
    <t>ソーメン流し</t>
    <rPh sb="4" eb="5">
      <t>ナガ</t>
    </rPh>
    <phoneticPr fontId="14"/>
  </si>
  <si>
    <t>間食…紅白まんじゅう</t>
    <rPh sb="0" eb="2">
      <t>カンショク</t>
    </rPh>
    <rPh sb="3" eb="5">
      <t>コウハク</t>
    </rPh>
    <phoneticPr fontId="14"/>
  </si>
  <si>
    <t>間食…パンプキンまんじゅう</t>
    <rPh sb="0" eb="2">
      <t>カンショク</t>
    </rPh>
    <phoneticPr fontId="14"/>
  </si>
  <si>
    <t>間食…甘酒・こんにゃく</t>
    <rPh sb="0" eb="2">
      <t>カンショク</t>
    </rPh>
    <rPh sb="3" eb="5">
      <t>アマザケ</t>
    </rPh>
    <phoneticPr fontId="14"/>
  </si>
  <si>
    <t>間食…赤鬼饅頭</t>
    <rPh sb="0" eb="2">
      <t>カンショク</t>
    </rPh>
    <rPh sb="3" eb="4">
      <t>アカ</t>
    </rPh>
    <rPh sb="4" eb="5">
      <t>オニ</t>
    </rPh>
    <rPh sb="5" eb="7">
      <t>マンジュウ</t>
    </rPh>
    <phoneticPr fontId="14"/>
  </si>
  <si>
    <t>間食…和菓子（ハートの想い）</t>
    <rPh sb="0" eb="2">
      <t>カンショク</t>
    </rPh>
    <rPh sb="3" eb="6">
      <t>ワガシ</t>
    </rPh>
    <rPh sb="11" eb="12">
      <t>オモ</t>
    </rPh>
    <phoneticPr fontId="14"/>
  </si>
  <si>
    <t>ケアプラン作成件数</t>
    <rPh sb="5" eb="7">
      <t>サクセイ</t>
    </rPh>
    <rPh sb="7" eb="9">
      <t>ケンスウ</t>
    </rPh>
    <phoneticPr fontId="14"/>
  </si>
  <si>
    <t>支援１</t>
    <rPh sb="0" eb="2">
      <t>シエン</t>
    </rPh>
    <phoneticPr fontId="14"/>
  </si>
  <si>
    <t>介護１</t>
    <rPh sb="0" eb="2">
      <t>カイゴ</t>
    </rPh>
    <phoneticPr fontId="14"/>
  </si>
  <si>
    <t>介護２</t>
    <rPh sb="0" eb="2">
      <t>カイゴ</t>
    </rPh>
    <phoneticPr fontId="14"/>
  </si>
  <si>
    <t>介護３</t>
    <rPh sb="0" eb="2">
      <t>カイゴ</t>
    </rPh>
    <phoneticPr fontId="14"/>
  </si>
  <si>
    <t>介護４</t>
    <rPh sb="0" eb="2">
      <t>カイゴ</t>
    </rPh>
    <phoneticPr fontId="14"/>
  </si>
  <si>
    <t>介護５</t>
    <rPh sb="0" eb="2">
      <t>カイゴ</t>
    </rPh>
    <phoneticPr fontId="14"/>
  </si>
  <si>
    <t>総数</t>
    <rPh sb="0" eb="2">
      <t>ソウスウ</t>
    </rPh>
    <phoneticPr fontId="14"/>
  </si>
  <si>
    <t>6月</t>
    <rPh sb="1" eb="2">
      <t>ガツ</t>
    </rPh>
    <phoneticPr fontId="14"/>
  </si>
  <si>
    <t>7月</t>
    <rPh sb="1" eb="2">
      <t>ガツ</t>
    </rPh>
    <phoneticPr fontId="14"/>
  </si>
  <si>
    <t>8月</t>
    <rPh sb="1" eb="2">
      <t>ガツ</t>
    </rPh>
    <phoneticPr fontId="14"/>
  </si>
  <si>
    <t>9月</t>
    <rPh sb="1" eb="2">
      <t>ガツ</t>
    </rPh>
    <phoneticPr fontId="14"/>
  </si>
  <si>
    <t>10月</t>
    <rPh sb="2" eb="3">
      <t>ガツ</t>
    </rPh>
    <phoneticPr fontId="14"/>
  </si>
  <si>
    <t>11月</t>
    <rPh sb="2" eb="3">
      <t>ガツ</t>
    </rPh>
    <phoneticPr fontId="14"/>
  </si>
  <si>
    <t>12月</t>
    <rPh sb="2" eb="3">
      <t>ガツ</t>
    </rPh>
    <phoneticPr fontId="14"/>
  </si>
  <si>
    <t>支援2</t>
    <rPh sb="0" eb="2">
      <t>シエン</t>
    </rPh>
    <phoneticPr fontId="14"/>
  </si>
  <si>
    <t>2月</t>
    <rPh sb="1" eb="2">
      <t>ガツ</t>
    </rPh>
    <phoneticPr fontId="14"/>
  </si>
  <si>
    <t>3月</t>
    <rPh sb="1" eb="2">
      <t>ガツ</t>
    </rPh>
    <phoneticPr fontId="14"/>
  </si>
  <si>
    <t>年間推移</t>
    <rPh sb="0" eb="2">
      <t>ネンカン</t>
    </rPh>
    <rPh sb="2" eb="4">
      <t>スイイ</t>
    </rPh>
    <phoneticPr fontId="14"/>
  </si>
  <si>
    <t>8月</t>
    <phoneticPr fontId="14"/>
  </si>
  <si>
    <t>9月</t>
    <phoneticPr fontId="14"/>
  </si>
  <si>
    <t>新規</t>
    <rPh sb="0" eb="2">
      <t>シンキ</t>
    </rPh>
    <phoneticPr fontId="14"/>
  </si>
  <si>
    <t>再利用</t>
    <rPh sb="0" eb="3">
      <t>サイリヨウ</t>
    </rPh>
    <phoneticPr fontId="14"/>
  </si>
  <si>
    <t>中止・休止</t>
    <rPh sb="0" eb="2">
      <t>チュウシ</t>
    </rPh>
    <rPh sb="3" eb="5">
      <t>キュウシ</t>
    </rPh>
    <phoneticPr fontId="14"/>
  </si>
  <si>
    <t>月遅れ</t>
    <rPh sb="0" eb="2">
      <t>ツキオク</t>
    </rPh>
    <phoneticPr fontId="14"/>
  </si>
  <si>
    <t>10月</t>
    <phoneticPr fontId="14"/>
  </si>
  <si>
    <t>2月</t>
    <phoneticPr fontId="14"/>
  </si>
  <si>
    <t>3月</t>
    <phoneticPr fontId="14"/>
  </si>
  <si>
    <t>(11)研修等</t>
    <rPh sb="4" eb="7">
      <t>ケンシュウトウ</t>
    </rPh>
    <phoneticPr fontId="14"/>
  </si>
  <si>
    <t>Ⅱ．八幡の里ケアプランセンター　年間実績</t>
    <rPh sb="2" eb="4">
      <t>ハチマン</t>
    </rPh>
    <rPh sb="5" eb="6">
      <t>サト</t>
    </rPh>
    <rPh sb="16" eb="18">
      <t>ネンカン</t>
    </rPh>
    <rPh sb="18" eb="20">
      <t>ジッセキ</t>
    </rPh>
    <phoneticPr fontId="14"/>
  </si>
  <si>
    <t>平成30年度</t>
    <rPh sb="0" eb="2">
      <t>ヘイセイ</t>
    </rPh>
    <rPh sb="4" eb="6">
      <t>ネンド</t>
    </rPh>
    <phoneticPr fontId="17"/>
  </si>
  <si>
    <t>女　性</t>
    <phoneticPr fontId="18"/>
  </si>
  <si>
    <t>１0名</t>
    <rPh sb="2" eb="3">
      <t>メイ</t>
    </rPh>
    <phoneticPr fontId="18"/>
  </si>
  <si>
    <r>
      <t>4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名</t>
    </r>
    <rPh sb="2" eb="3">
      <t>メイ</t>
    </rPh>
    <phoneticPr fontId="18"/>
  </si>
  <si>
    <r>
      <t>5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名</t>
    </r>
    <rPh sb="2" eb="3">
      <t>メイ</t>
    </rPh>
    <phoneticPr fontId="18"/>
  </si>
  <si>
    <t>県南ブロック特養部会　平成３１年度第１回総会</t>
    <rPh sb="0" eb="2">
      <t>ケンナン</t>
    </rPh>
    <rPh sb="6" eb="8">
      <t>トクヨウ</t>
    </rPh>
    <rPh sb="8" eb="10">
      <t>ブカイ</t>
    </rPh>
    <rPh sb="11" eb="13">
      <t>ヘイセイ</t>
    </rPh>
    <rPh sb="15" eb="16">
      <t>ネン</t>
    </rPh>
    <rPh sb="16" eb="17">
      <t>ド</t>
    </rPh>
    <rPh sb="17" eb="18">
      <t>ダイ</t>
    </rPh>
    <rPh sb="19" eb="20">
      <t>カイ</t>
    </rPh>
    <rPh sb="20" eb="22">
      <t>ソウカイ</t>
    </rPh>
    <phoneticPr fontId="14"/>
  </si>
  <si>
    <t>平成３１年度食品等取扱営業の登録更新について</t>
    <rPh sb="0" eb="2">
      <t>ヘイセイ</t>
    </rPh>
    <rPh sb="4" eb="6">
      <t>ネンド</t>
    </rPh>
    <rPh sb="6" eb="8">
      <t>ショクヒン</t>
    </rPh>
    <rPh sb="8" eb="9">
      <t>ナド</t>
    </rPh>
    <rPh sb="9" eb="11">
      <t>トリアツカイ</t>
    </rPh>
    <rPh sb="11" eb="13">
      <t>エイギョウ</t>
    </rPh>
    <rPh sb="14" eb="16">
      <t>トウロク</t>
    </rPh>
    <rPh sb="16" eb="18">
      <t>コウシン</t>
    </rPh>
    <phoneticPr fontId="14"/>
  </si>
  <si>
    <t>２０１９年度新規学卒求人受理説明会</t>
    <rPh sb="4" eb="5">
      <t>ネン</t>
    </rPh>
    <rPh sb="5" eb="6">
      <t>ド</t>
    </rPh>
    <rPh sb="6" eb="8">
      <t>シンキ</t>
    </rPh>
    <rPh sb="8" eb="10">
      <t>ガクソツ</t>
    </rPh>
    <rPh sb="10" eb="12">
      <t>キュウジン</t>
    </rPh>
    <rPh sb="12" eb="14">
      <t>ジュリ</t>
    </rPh>
    <rPh sb="14" eb="17">
      <t>セツメイカイ</t>
    </rPh>
    <phoneticPr fontId="14"/>
  </si>
  <si>
    <t>県南ブロック特養部会研修運営委員会</t>
    <rPh sb="0" eb="2">
      <t>ケンナン</t>
    </rPh>
    <rPh sb="6" eb="8">
      <t>トクヨウ</t>
    </rPh>
    <rPh sb="8" eb="10">
      <t>ブカイ</t>
    </rPh>
    <rPh sb="10" eb="12">
      <t>ケンシュウ</t>
    </rPh>
    <rPh sb="12" eb="14">
      <t>ウンエイ</t>
    </rPh>
    <rPh sb="14" eb="17">
      <t>イインカイ</t>
    </rPh>
    <phoneticPr fontId="14"/>
  </si>
  <si>
    <t>平成３１年度第１回新任社会保険事務担当者研修会</t>
    <rPh sb="0" eb="2">
      <t>ヘイセイ</t>
    </rPh>
    <rPh sb="4" eb="6">
      <t>ネンド</t>
    </rPh>
    <rPh sb="6" eb="7">
      <t>ダイ</t>
    </rPh>
    <rPh sb="8" eb="9">
      <t>カイ</t>
    </rPh>
    <rPh sb="9" eb="11">
      <t>シンニン</t>
    </rPh>
    <rPh sb="11" eb="13">
      <t>シャカイ</t>
    </rPh>
    <rPh sb="13" eb="15">
      <t>ホケン</t>
    </rPh>
    <rPh sb="15" eb="17">
      <t>ジム</t>
    </rPh>
    <rPh sb="17" eb="20">
      <t>タントウシャ</t>
    </rPh>
    <rPh sb="20" eb="23">
      <t>ケンシュウカイ</t>
    </rPh>
    <phoneticPr fontId="14"/>
  </si>
  <si>
    <t>介護職員等特定処遇改善加算制度説明会</t>
    <rPh sb="0" eb="2">
      <t>カイゴ</t>
    </rPh>
    <rPh sb="2" eb="5">
      <t>ショクインナド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5">
      <t>セイド</t>
    </rPh>
    <rPh sb="15" eb="18">
      <t>セツメイカイ</t>
    </rPh>
    <phoneticPr fontId="14"/>
  </si>
  <si>
    <t>令和元年度宮崎県レジオネラ属菌汚染防止対策講習会</t>
    <rPh sb="0" eb="1">
      <t>レイ</t>
    </rPh>
    <rPh sb="1" eb="2">
      <t>ワ</t>
    </rPh>
    <rPh sb="2" eb="4">
      <t>ガンネン</t>
    </rPh>
    <rPh sb="4" eb="5">
      <t>ド</t>
    </rPh>
    <rPh sb="5" eb="8">
      <t>ミヤザキケン</t>
    </rPh>
    <rPh sb="13" eb="14">
      <t>ゾク</t>
    </rPh>
    <rPh sb="14" eb="15">
      <t>キン</t>
    </rPh>
    <rPh sb="15" eb="17">
      <t>オセン</t>
    </rPh>
    <rPh sb="17" eb="19">
      <t>ボウシ</t>
    </rPh>
    <rPh sb="19" eb="21">
      <t>タイサク</t>
    </rPh>
    <rPh sb="21" eb="23">
      <t>コウシュウ</t>
    </rPh>
    <rPh sb="23" eb="24">
      <t>カイ</t>
    </rPh>
    <phoneticPr fontId="14"/>
  </si>
  <si>
    <t>令和元年７月８日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14"/>
  </si>
  <si>
    <t>令和元年７月１２日</t>
    <rPh sb="0" eb="4">
      <t>レイワガンネン</t>
    </rPh>
    <rPh sb="5" eb="6">
      <t>ガツ</t>
    </rPh>
    <rPh sb="8" eb="9">
      <t>ニチ</t>
    </rPh>
    <phoneticPr fontId="14"/>
  </si>
  <si>
    <t>平成３１年度応募前ジュニアワークフェア</t>
    <rPh sb="0" eb="2">
      <t>ヘイセイ</t>
    </rPh>
    <rPh sb="4" eb="5">
      <t>ネン</t>
    </rPh>
    <rPh sb="5" eb="6">
      <t>ド</t>
    </rPh>
    <rPh sb="6" eb="8">
      <t>オウボ</t>
    </rPh>
    <rPh sb="8" eb="9">
      <t>マエ</t>
    </rPh>
    <phoneticPr fontId="14"/>
  </si>
  <si>
    <t>令和元年７月１８日</t>
    <rPh sb="0" eb="4">
      <t>レイワガンネン</t>
    </rPh>
    <rPh sb="5" eb="6">
      <t>ガツ</t>
    </rPh>
    <rPh sb="8" eb="9">
      <t>ニチ</t>
    </rPh>
    <phoneticPr fontId="14"/>
  </si>
  <si>
    <t>介護職員等特定処遇改善加算取得促進セミナー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5">
      <t>シュトク</t>
    </rPh>
    <rPh sb="15" eb="17">
      <t>ソクシン</t>
    </rPh>
    <phoneticPr fontId="14"/>
  </si>
  <si>
    <t>外国人労働力徹底活用セミナー</t>
    <rPh sb="0" eb="2">
      <t>ガイコク</t>
    </rPh>
    <rPh sb="2" eb="3">
      <t>ジン</t>
    </rPh>
    <rPh sb="3" eb="6">
      <t>ロウドウリョク</t>
    </rPh>
    <rPh sb="6" eb="8">
      <t>テッテイ</t>
    </rPh>
    <rPh sb="8" eb="10">
      <t>カツヨウ</t>
    </rPh>
    <phoneticPr fontId="14"/>
  </si>
  <si>
    <t>令和元年７月１８日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</si>
  <si>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令和元年度県南ブロック特養部会「部門別研修会」</t>
    <rPh sb="0" eb="1">
      <t>レイ</t>
    </rPh>
    <rPh sb="1" eb="2">
      <t>ワ</t>
    </rPh>
    <rPh sb="2" eb="4">
      <t>ガンネン</t>
    </rPh>
    <rPh sb="4" eb="5">
      <t>ド</t>
    </rPh>
    <rPh sb="5" eb="7">
      <t>ケンナン</t>
    </rPh>
    <rPh sb="11" eb="13">
      <t>トクヨウ</t>
    </rPh>
    <rPh sb="13" eb="15">
      <t>ブカイ</t>
    </rPh>
    <rPh sb="16" eb="18">
      <t>ブモン</t>
    </rPh>
    <rPh sb="18" eb="19">
      <t>ベツ</t>
    </rPh>
    <rPh sb="19" eb="22">
      <t>ケンシュウカイ</t>
    </rPh>
    <phoneticPr fontId="14"/>
  </si>
  <si>
    <t>令和元年７月３１日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</si>
  <si>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令和元年度県南ブロック特養部会「管理運営研修」</t>
    <rPh sb="0" eb="1">
      <t>レイ</t>
    </rPh>
    <rPh sb="1" eb="2">
      <t>ワ</t>
    </rPh>
    <rPh sb="2" eb="4">
      <t>ガンネン</t>
    </rPh>
    <rPh sb="4" eb="5">
      <t>ド</t>
    </rPh>
    <rPh sb="5" eb="7">
      <t>ケンナン</t>
    </rPh>
    <rPh sb="11" eb="13">
      <t>トクヨウ</t>
    </rPh>
    <rPh sb="13" eb="15">
      <t>ブカイ</t>
    </rPh>
    <rPh sb="16" eb="18">
      <t>カンリ</t>
    </rPh>
    <rPh sb="18" eb="20">
      <t>ウンエイ</t>
    </rPh>
    <rPh sb="20" eb="22">
      <t>ケンシュウ</t>
    </rPh>
    <phoneticPr fontId="14"/>
  </si>
  <si>
    <t>令和元年８月１９日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</si>
  <si>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令和元年度喀痰吸引等研修（第一号・第２号研修）</t>
    <rPh sb="0" eb="1">
      <t>レイ</t>
    </rPh>
    <rPh sb="1" eb="2">
      <t>ワ</t>
    </rPh>
    <rPh sb="2" eb="4">
      <t>ガンネン</t>
    </rPh>
    <rPh sb="4" eb="5">
      <t>ド</t>
    </rPh>
    <rPh sb="5" eb="7">
      <t>カクタン</t>
    </rPh>
    <rPh sb="7" eb="10">
      <t>キュウインナド</t>
    </rPh>
    <rPh sb="10" eb="12">
      <t>ケンシュウ</t>
    </rPh>
    <rPh sb="13" eb="14">
      <t>ダイ</t>
    </rPh>
    <rPh sb="14" eb="16">
      <t>イチゴウ</t>
    </rPh>
    <rPh sb="17" eb="18">
      <t>ダイ</t>
    </rPh>
    <rPh sb="19" eb="20">
      <t>ゴウ</t>
    </rPh>
    <rPh sb="20" eb="22">
      <t>ケンシュウ</t>
    </rPh>
    <phoneticPr fontId="14"/>
  </si>
  <si>
    <t>２０１９年度社会福祉経営支援セミナー会計・財務管理研修</t>
    <rPh sb="4" eb="5">
      <t>ネン</t>
    </rPh>
    <rPh sb="5" eb="6">
      <t>ド</t>
    </rPh>
    <rPh sb="6" eb="8">
      <t>シャカイ</t>
    </rPh>
    <rPh sb="8" eb="10">
      <t>フクシ</t>
    </rPh>
    <rPh sb="10" eb="12">
      <t>ケイエイ</t>
    </rPh>
    <rPh sb="12" eb="14">
      <t>シエン</t>
    </rPh>
    <rPh sb="18" eb="20">
      <t>カイケイ</t>
    </rPh>
    <rPh sb="21" eb="23">
      <t>ザイム</t>
    </rPh>
    <rPh sb="23" eb="25">
      <t>カンリ</t>
    </rPh>
    <rPh sb="25" eb="27">
      <t>ケンシュウ</t>
    </rPh>
    <phoneticPr fontId="14"/>
  </si>
  <si>
    <t>令和元年８月２１日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</si>
  <si>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令和元年８月２０日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</si>
  <si>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令和元年度喀痰吸引等研修（第一号・第二号）</t>
    <rPh sb="0" eb="1">
      <t>レイ</t>
    </rPh>
    <rPh sb="1" eb="2">
      <t>ワ</t>
    </rPh>
    <rPh sb="2" eb="4">
      <t>ガンネン</t>
    </rPh>
    <rPh sb="4" eb="5">
      <t>ド</t>
    </rPh>
    <rPh sb="5" eb="7">
      <t>カクタン</t>
    </rPh>
    <rPh sb="7" eb="9">
      <t>キュウイン</t>
    </rPh>
    <rPh sb="9" eb="10">
      <t>ナド</t>
    </rPh>
    <rPh sb="10" eb="12">
      <t>ケンシュウ</t>
    </rPh>
    <rPh sb="13" eb="14">
      <t>ダイ</t>
    </rPh>
    <rPh sb="14" eb="16">
      <t>イチゴウ</t>
    </rPh>
    <rPh sb="17" eb="18">
      <t>ダイ</t>
    </rPh>
    <rPh sb="18" eb="19">
      <t>ニ</t>
    </rPh>
    <rPh sb="19" eb="20">
      <t>ゴウ</t>
    </rPh>
    <phoneticPr fontId="14"/>
  </si>
  <si>
    <t>令和元年８月２４日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</si>
  <si>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えびの・小林・西諸地区テルモ栄養セミナー</t>
    <rPh sb="4" eb="6">
      <t>コバヤシ</t>
    </rPh>
    <rPh sb="7" eb="8">
      <t>ニシ</t>
    </rPh>
    <rPh sb="8" eb="9">
      <t>モロ</t>
    </rPh>
    <rPh sb="9" eb="11">
      <t>チク</t>
    </rPh>
    <rPh sb="14" eb="16">
      <t>エイヨウ</t>
    </rPh>
    <phoneticPr fontId="14"/>
  </si>
  <si>
    <t>令和元年８月３０日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</si>
  <si>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令和元年度県南ブロック特養部会看護介護研修会</t>
    <rPh sb="0" eb="1">
      <t>レイ</t>
    </rPh>
    <rPh sb="1" eb="2">
      <t>ワ</t>
    </rPh>
    <rPh sb="2" eb="4">
      <t>ガンネン</t>
    </rPh>
    <rPh sb="4" eb="5">
      <t>ド</t>
    </rPh>
    <rPh sb="5" eb="7">
      <t>ケンナン</t>
    </rPh>
    <rPh sb="11" eb="12">
      <t>トク</t>
    </rPh>
    <rPh sb="12" eb="13">
      <t>ヨウ</t>
    </rPh>
    <rPh sb="13" eb="15">
      <t>ブカイ</t>
    </rPh>
    <rPh sb="15" eb="17">
      <t>カンゴ</t>
    </rPh>
    <rPh sb="17" eb="19">
      <t>カイゴ</t>
    </rPh>
    <rPh sb="19" eb="21">
      <t>ケンシュウ</t>
    </rPh>
    <rPh sb="21" eb="22">
      <t>カイ</t>
    </rPh>
    <phoneticPr fontId="14"/>
  </si>
  <si>
    <t>令和元年９月１１日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</si>
  <si>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各種助成金等説明会</t>
    <rPh sb="0" eb="2">
      <t>カクシュ</t>
    </rPh>
    <rPh sb="2" eb="5">
      <t>ジョセイキン</t>
    </rPh>
    <rPh sb="5" eb="6">
      <t>ナド</t>
    </rPh>
    <rPh sb="6" eb="9">
      <t>セツメイカイ</t>
    </rPh>
    <phoneticPr fontId="14"/>
  </si>
  <si>
    <t>令和元年９月１２日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</si>
  <si>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令和元年９月１1日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</si>
  <si>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ノウハウ大公開セミナー</t>
    <rPh sb="4" eb="7">
      <t>ダイコウカイ</t>
    </rPh>
    <phoneticPr fontId="14"/>
  </si>
  <si>
    <t>第三次産業労働災害防止研修会</t>
    <rPh sb="0" eb="1">
      <t>ダイ</t>
    </rPh>
    <rPh sb="1" eb="3">
      <t>３ジ</t>
    </rPh>
    <rPh sb="3" eb="5">
      <t>サンギョウ</t>
    </rPh>
    <rPh sb="5" eb="7">
      <t>ロウドウ</t>
    </rPh>
    <rPh sb="7" eb="9">
      <t>サイガイ</t>
    </rPh>
    <rPh sb="9" eb="11">
      <t>ボウシ</t>
    </rPh>
    <rPh sb="11" eb="14">
      <t>ケンシュウカイ</t>
    </rPh>
    <phoneticPr fontId="14"/>
  </si>
  <si>
    <t>令和元年９月１2日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</si>
  <si>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第２回県南ブロック特養部会運営委員会</t>
    <rPh sb="0" eb="1">
      <t>ダイ</t>
    </rPh>
    <rPh sb="2" eb="3">
      <t>カイ</t>
    </rPh>
    <rPh sb="3" eb="5">
      <t>ケンナン</t>
    </rPh>
    <rPh sb="9" eb="10">
      <t>トク</t>
    </rPh>
    <rPh sb="10" eb="11">
      <t>ヨウ</t>
    </rPh>
    <rPh sb="11" eb="13">
      <t>ブカイ</t>
    </rPh>
    <rPh sb="13" eb="15">
      <t>ウンエイ</t>
    </rPh>
    <rPh sb="15" eb="18">
      <t>イインカイ</t>
    </rPh>
    <phoneticPr fontId="14"/>
  </si>
  <si>
    <t>令和元年９月１７日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</si>
  <si>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介護フェスタｉｎ宮崎</t>
    <rPh sb="0" eb="2">
      <t>カイゴ</t>
    </rPh>
    <rPh sb="8" eb="10">
      <t>ミヤザキ</t>
    </rPh>
    <phoneticPr fontId="14"/>
  </si>
  <si>
    <t>令和元年９月２６日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4"/>
  </si>
  <si>
    <t>チームを支える初任者メンバーシップ研修</t>
    <rPh sb="4" eb="5">
      <t>ササ</t>
    </rPh>
    <rPh sb="7" eb="10">
      <t>ショニンシャ</t>
    </rPh>
    <rPh sb="17" eb="19">
      <t>ケンシュウ</t>
    </rPh>
    <phoneticPr fontId="14"/>
  </si>
  <si>
    <t>令和元年１０月１１日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</si>
  <si>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令和元年度県南ブロック特養ミニバレー大会</t>
    <rPh sb="0" eb="1">
      <t>レイ</t>
    </rPh>
    <rPh sb="1" eb="2">
      <t>ワ</t>
    </rPh>
    <rPh sb="2" eb="4">
      <t>ガンネン</t>
    </rPh>
    <rPh sb="4" eb="5">
      <t>ド</t>
    </rPh>
    <rPh sb="5" eb="7">
      <t>ケンナン</t>
    </rPh>
    <rPh sb="11" eb="12">
      <t>トク</t>
    </rPh>
    <rPh sb="12" eb="13">
      <t>ヨウ</t>
    </rPh>
    <rPh sb="18" eb="20">
      <t>タイカイ</t>
    </rPh>
    <phoneticPr fontId="14"/>
  </si>
  <si>
    <t>令和元年１０月１６日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</si>
  <si>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ワークライフバランス講演会</t>
    <rPh sb="10" eb="13">
      <t>コウエンカイ</t>
    </rPh>
    <phoneticPr fontId="14"/>
  </si>
  <si>
    <t>令和元年１０月23日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</si>
  <si>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採用基準作り体験会</t>
    <rPh sb="0" eb="2">
      <t>サイヨウ</t>
    </rPh>
    <rPh sb="2" eb="4">
      <t>キジュン</t>
    </rPh>
    <rPh sb="4" eb="5">
      <t>ツク</t>
    </rPh>
    <rPh sb="6" eb="8">
      <t>タイケン</t>
    </rPh>
    <rPh sb="8" eb="9">
      <t>カイ</t>
    </rPh>
    <phoneticPr fontId="14"/>
  </si>
  <si>
    <t>令和元年１０月24日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</si>
  <si>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人が集まる職場づくりセミナー</t>
    <rPh sb="0" eb="1">
      <t>ヒト</t>
    </rPh>
    <rPh sb="2" eb="3">
      <t>アツ</t>
    </rPh>
    <rPh sb="5" eb="7">
      <t>ショクバ</t>
    </rPh>
    <phoneticPr fontId="14"/>
  </si>
  <si>
    <t>令和元年１０月26日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</si>
  <si>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令和元年度県南ブロック特養部会合同研修会</t>
    <rPh sb="0" eb="1">
      <t>レイ</t>
    </rPh>
    <rPh sb="1" eb="2">
      <t>ワ</t>
    </rPh>
    <rPh sb="2" eb="4">
      <t>ガンネン</t>
    </rPh>
    <rPh sb="4" eb="5">
      <t>ド</t>
    </rPh>
    <rPh sb="5" eb="7">
      <t>ケンナン</t>
    </rPh>
    <rPh sb="11" eb="12">
      <t>トク</t>
    </rPh>
    <rPh sb="12" eb="13">
      <t>ヨウ</t>
    </rPh>
    <rPh sb="13" eb="15">
      <t>ブカイ</t>
    </rPh>
    <rPh sb="15" eb="17">
      <t>ゴウドウ</t>
    </rPh>
    <rPh sb="17" eb="20">
      <t>ケンシュウカイ</t>
    </rPh>
    <phoneticPr fontId="14"/>
  </si>
  <si>
    <t>令和元年１１月６日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14"/>
  </si>
  <si>
    <t>「障がい者ふれあい就職説明会（小林地区）」</t>
    <rPh sb="1" eb="2">
      <t>サワ</t>
    </rPh>
    <rPh sb="4" eb="5">
      <t>モノ</t>
    </rPh>
    <rPh sb="9" eb="11">
      <t>シュウショク</t>
    </rPh>
    <rPh sb="11" eb="14">
      <t>セツメイカイ</t>
    </rPh>
    <rPh sb="15" eb="17">
      <t>コバヤシ</t>
    </rPh>
    <rPh sb="17" eb="19">
      <t>チク</t>
    </rPh>
    <phoneticPr fontId="14"/>
  </si>
  <si>
    <t>令和元年１１月１３日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</si>
  <si>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令和元年度県南ブロック特養部会生活相談員研修会</t>
    <rPh sb="0" eb="1">
      <t>レイ</t>
    </rPh>
    <rPh sb="1" eb="2">
      <t>ワ</t>
    </rPh>
    <rPh sb="2" eb="4">
      <t>ガンネン</t>
    </rPh>
    <rPh sb="4" eb="5">
      <t>ド</t>
    </rPh>
    <rPh sb="5" eb="7">
      <t>ケンナン</t>
    </rPh>
    <rPh sb="11" eb="12">
      <t>トク</t>
    </rPh>
    <rPh sb="12" eb="13">
      <t>ヨウ</t>
    </rPh>
    <rPh sb="13" eb="15">
      <t>ブカイ</t>
    </rPh>
    <rPh sb="15" eb="17">
      <t>セイカツ</t>
    </rPh>
    <rPh sb="17" eb="20">
      <t>ソウダンイン</t>
    </rPh>
    <rPh sb="20" eb="22">
      <t>ケンシュウ</t>
    </rPh>
    <rPh sb="22" eb="23">
      <t>カイ</t>
    </rPh>
    <phoneticPr fontId="14"/>
  </si>
  <si>
    <t>令和元年１１月１５日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</si>
  <si>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シラレール勉強会</t>
    <rPh sb="5" eb="7">
      <t>ベンキョウ</t>
    </rPh>
    <rPh sb="7" eb="8">
      <t>カイ</t>
    </rPh>
    <phoneticPr fontId="14"/>
  </si>
  <si>
    <t>令和元年１１月２０日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</si>
  <si>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２０１９年度ユニットケア研修</t>
    <rPh sb="4" eb="6">
      <t>ネンド</t>
    </rPh>
    <rPh sb="12" eb="14">
      <t>ケンシュウ</t>
    </rPh>
    <phoneticPr fontId="14"/>
  </si>
  <si>
    <t>令和元年１１月２２日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4"/>
  </si>
  <si>
    <t>芸和元年度小林保健所感染症対策研修会</t>
    <rPh sb="0" eb="1">
      <t>ゲイ</t>
    </rPh>
    <rPh sb="1" eb="2">
      <t>ワ</t>
    </rPh>
    <rPh sb="2" eb="4">
      <t>ガンネン</t>
    </rPh>
    <rPh sb="4" eb="5">
      <t>ド</t>
    </rPh>
    <rPh sb="5" eb="7">
      <t>コバヤシ</t>
    </rPh>
    <rPh sb="7" eb="10">
      <t>ホケンジョ</t>
    </rPh>
    <rPh sb="10" eb="13">
      <t>カンセンショウ</t>
    </rPh>
    <rPh sb="13" eb="15">
      <t>タイサク</t>
    </rPh>
    <rPh sb="15" eb="18">
      <t>ケンシュウカイ</t>
    </rPh>
    <phoneticPr fontId="14"/>
  </si>
  <si>
    <t>福祉サービス苦情解決セミナー</t>
    <rPh sb="0" eb="2">
      <t>フクシ</t>
    </rPh>
    <rPh sb="6" eb="8">
      <t>クジョウ</t>
    </rPh>
    <rPh sb="8" eb="10">
      <t>カイケツ</t>
    </rPh>
    <phoneticPr fontId="14"/>
  </si>
  <si>
    <t>令和元年１１月２７日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7"/>
  </si>
  <si>
    <t>みやざきセーフティネット事業相談員研修会</t>
    <rPh sb="12" eb="14">
      <t>ジギョウ</t>
    </rPh>
    <rPh sb="14" eb="17">
      <t>ソウダンイン</t>
    </rPh>
    <rPh sb="17" eb="20">
      <t>ケンシュウカイ</t>
    </rPh>
    <phoneticPr fontId="17"/>
  </si>
  <si>
    <t>県南ブロック特養部会「栄養・調理研修会」</t>
    <rPh sb="0" eb="2">
      <t>ケンナン</t>
    </rPh>
    <rPh sb="6" eb="7">
      <t>トク</t>
    </rPh>
    <rPh sb="7" eb="8">
      <t>ヨウ</t>
    </rPh>
    <rPh sb="8" eb="10">
      <t>ブカイ</t>
    </rPh>
    <rPh sb="11" eb="13">
      <t>エイヨウ</t>
    </rPh>
    <rPh sb="14" eb="16">
      <t>チョウリ</t>
    </rPh>
    <rPh sb="16" eb="19">
      <t>ケンシュウカイ</t>
    </rPh>
    <phoneticPr fontId="17"/>
  </si>
  <si>
    <t>令和元年１２月２日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17"/>
  </si>
  <si>
    <t>入浴機器の見学</t>
    <rPh sb="0" eb="2">
      <t>ニュウヨク</t>
    </rPh>
    <rPh sb="2" eb="4">
      <t>キキ</t>
    </rPh>
    <rPh sb="5" eb="7">
      <t>ケンガク</t>
    </rPh>
    <phoneticPr fontId="17"/>
  </si>
  <si>
    <t>令和元年１２月３日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17"/>
  </si>
  <si>
    <t>第１０回九州ブロックユニットケアフォローアップ研修</t>
    <rPh sb="0" eb="1">
      <t>ダイ</t>
    </rPh>
    <rPh sb="3" eb="4">
      <t>カイ</t>
    </rPh>
    <rPh sb="4" eb="6">
      <t>キュウシュウ</t>
    </rPh>
    <rPh sb="23" eb="25">
      <t>ケンシュウ</t>
    </rPh>
    <phoneticPr fontId="17"/>
  </si>
  <si>
    <t>令和元年１２月３日～１月７日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rPh sb="11" eb="12">
      <t>ガツ</t>
    </rPh>
    <rPh sb="13" eb="14">
      <t>ニチ</t>
    </rPh>
    <phoneticPr fontId="17"/>
  </si>
  <si>
    <t>「令和元年度認知症介護実践者研修」</t>
    <rPh sb="1" eb="2">
      <t>レイ</t>
    </rPh>
    <rPh sb="2" eb="3">
      <t>ワ</t>
    </rPh>
    <rPh sb="3" eb="5">
      <t>ガンネン</t>
    </rPh>
    <rPh sb="5" eb="6">
      <t>ド</t>
    </rPh>
    <rPh sb="6" eb="8">
      <t>ニンチ</t>
    </rPh>
    <rPh sb="8" eb="9">
      <t>ショウ</t>
    </rPh>
    <rPh sb="9" eb="11">
      <t>カイゴ</t>
    </rPh>
    <rPh sb="11" eb="14">
      <t>ジッセンシャ</t>
    </rPh>
    <rPh sb="14" eb="16">
      <t>ケンシュウ</t>
    </rPh>
    <phoneticPr fontId="17"/>
  </si>
  <si>
    <t>令和元年１２月４日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17"/>
  </si>
  <si>
    <t>【２０１９年度社会福祉経営支援セミナー施設看護職員研修」</t>
    <rPh sb="5" eb="7">
      <t>ネンド</t>
    </rPh>
    <rPh sb="7" eb="9">
      <t>シャカイ</t>
    </rPh>
    <rPh sb="9" eb="11">
      <t>フクシ</t>
    </rPh>
    <rPh sb="11" eb="13">
      <t>ケイエイ</t>
    </rPh>
    <rPh sb="13" eb="15">
      <t>シエン</t>
    </rPh>
    <rPh sb="19" eb="21">
      <t>シセツ</t>
    </rPh>
    <rPh sb="21" eb="23">
      <t>カンゴ</t>
    </rPh>
    <rPh sb="23" eb="25">
      <t>ショクイン</t>
    </rPh>
    <rPh sb="25" eb="27">
      <t>ケンシュウ</t>
    </rPh>
    <phoneticPr fontId="17"/>
  </si>
  <si>
    <t>令和元年１２月９日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17"/>
  </si>
  <si>
    <t>令和元年度「高齢者虐待防止研修会」</t>
    <rPh sb="0" eb="1">
      <t>レイ</t>
    </rPh>
    <rPh sb="1" eb="2">
      <t>ワ</t>
    </rPh>
    <rPh sb="2" eb="4">
      <t>ガンネン</t>
    </rPh>
    <rPh sb="4" eb="5">
      <t>ド</t>
    </rPh>
    <rPh sb="6" eb="9">
      <t>コウレイシャ</t>
    </rPh>
    <rPh sb="9" eb="11">
      <t>ギャクタイ</t>
    </rPh>
    <rPh sb="11" eb="13">
      <t>ボウシ</t>
    </rPh>
    <rPh sb="13" eb="16">
      <t>ケンシュウカイ</t>
    </rPh>
    <phoneticPr fontId="17"/>
  </si>
  <si>
    <t>令和元年１２月１０日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7"/>
  </si>
  <si>
    <t>カスタマーハラスメンス対応力upセミナー</t>
    <rPh sb="11" eb="14">
      <t>タイオウリョク</t>
    </rPh>
    <phoneticPr fontId="17"/>
  </si>
  <si>
    <t>令和元年１２月１０日</t>
    <rPh sb="0" eb="4">
      <t>レイワガンネン</t>
    </rPh>
    <rPh sb="6" eb="7">
      <t>ガツ</t>
    </rPh>
    <rPh sb="9" eb="10">
      <t>ニチ</t>
    </rPh>
    <phoneticPr fontId="17"/>
  </si>
  <si>
    <t>移住金支援金求人作成支援セミナー</t>
    <rPh sb="0" eb="2">
      <t>イジュウ</t>
    </rPh>
    <rPh sb="2" eb="3">
      <t>キン</t>
    </rPh>
    <rPh sb="3" eb="5">
      <t>シエン</t>
    </rPh>
    <rPh sb="5" eb="6">
      <t>キン</t>
    </rPh>
    <rPh sb="6" eb="8">
      <t>キュウジン</t>
    </rPh>
    <rPh sb="8" eb="10">
      <t>サクセイ</t>
    </rPh>
    <rPh sb="10" eb="12">
      <t>シエン</t>
    </rPh>
    <phoneticPr fontId="17"/>
  </si>
  <si>
    <t>令和２年１月１６日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</si>
  <si>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「認証力」向上研修</t>
    <rPh sb="1" eb="3">
      <t>ニンショウ</t>
    </rPh>
    <rPh sb="3" eb="4">
      <t>リョク</t>
    </rPh>
    <rPh sb="5" eb="7">
      <t>コウジョウ</t>
    </rPh>
    <rPh sb="7" eb="9">
      <t>ケンシュウ</t>
    </rPh>
    <phoneticPr fontId="17"/>
  </si>
  <si>
    <t>令和２年１月２４日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</si>
  <si>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オフィススギヤマ経営セミナー</t>
    <rPh sb="8" eb="10">
      <t>ケイエイ</t>
    </rPh>
    <phoneticPr fontId="17"/>
  </si>
  <si>
    <t>令和２年１月３０日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</si>
  <si>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令和元年度管内栄養士研修会</t>
    <rPh sb="0" eb="1">
      <t>レイ</t>
    </rPh>
    <rPh sb="1" eb="2">
      <t>ワ</t>
    </rPh>
    <rPh sb="2" eb="4">
      <t>ガンネン</t>
    </rPh>
    <rPh sb="4" eb="5">
      <t>ド</t>
    </rPh>
    <rPh sb="5" eb="7">
      <t>カンナイ</t>
    </rPh>
    <rPh sb="7" eb="10">
      <t>エイヨウシ</t>
    </rPh>
    <rPh sb="10" eb="13">
      <t>ケンシュウカイ</t>
    </rPh>
    <phoneticPr fontId="17"/>
  </si>
  <si>
    <t>発達障がい者雇用セミナー</t>
    <rPh sb="0" eb="2">
      <t>ハッタツ</t>
    </rPh>
    <rPh sb="2" eb="3">
      <t>サワ</t>
    </rPh>
    <rPh sb="5" eb="6">
      <t>シャ</t>
    </rPh>
    <rPh sb="6" eb="8">
      <t>コヨウ</t>
    </rPh>
    <phoneticPr fontId="17"/>
  </si>
  <si>
    <t>令和２年２月４日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7"/>
  </si>
  <si>
    <t>令和元年度宮崎県老人福祉サービス研究大会</t>
    <rPh sb="0" eb="1">
      <t>レイ</t>
    </rPh>
    <rPh sb="1" eb="2">
      <t>ワ</t>
    </rPh>
    <rPh sb="2" eb="4">
      <t>ガンネン</t>
    </rPh>
    <rPh sb="4" eb="5">
      <t>ド</t>
    </rPh>
    <rPh sb="5" eb="8">
      <t>ミヤザキケン</t>
    </rPh>
    <rPh sb="8" eb="10">
      <t>ロウジン</t>
    </rPh>
    <rPh sb="10" eb="12">
      <t>フクシ</t>
    </rPh>
    <rPh sb="16" eb="18">
      <t>ケンキュウ</t>
    </rPh>
    <rPh sb="18" eb="20">
      <t>タイカイ</t>
    </rPh>
    <phoneticPr fontId="17"/>
  </si>
  <si>
    <t>部下のやる気を伸ばすコーチング研修２</t>
    <rPh sb="0" eb="2">
      <t>ブカ</t>
    </rPh>
    <rPh sb="5" eb="6">
      <t>キ</t>
    </rPh>
    <rPh sb="7" eb="8">
      <t>ノ</t>
    </rPh>
    <rPh sb="15" eb="17">
      <t>ケンシュウ</t>
    </rPh>
    <phoneticPr fontId="17"/>
  </si>
  <si>
    <t>令和２年２月１２日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</si>
  <si>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社会福祉法人協働型地域貢献事業の取り組み研修会</t>
    <rPh sb="0" eb="2">
      <t>シャカイ</t>
    </rPh>
    <rPh sb="2" eb="4">
      <t>フクシ</t>
    </rPh>
    <rPh sb="4" eb="6">
      <t>ホウジン</t>
    </rPh>
    <rPh sb="6" eb="8">
      <t>キョウドウ</t>
    </rPh>
    <rPh sb="8" eb="9">
      <t>ガタ</t>
    </rPh>
    <rPh sb="9" eb="11">
      <t>チイキ</t>
    </rPh>
    <rPh sb="11" eb="13">
      <t>コウケン</t>
    </rPh>
    <rPh sb="13" eb="15">
      <t>ジギョウ</t>
    </rPh>
    <rPh sb="16" eb="17">
      <t>ト</t>
    </rPh>
    <rPh sb="18" eb="19">
      <t>ク</t>
    </rPh>
    <rPh sb="20" eb="23">
      <t>ケンシュウカイ</t>
    </rPh>
    <phoneticPr fontId="17"/>
  </si>
  <si>
    <t>令和２年２月１３日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</si>
  <si>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会計・財務管理者研修決算事務</t>
    <rPh sb="0" eb="2">
      <t>カイケイ</t>
    </rPh>
    <rPh sb="3" eb="5">
      <t>ザイム</t>
    </rPh>
    <rPh sb="5" eb="8">
      <t>カンリシャ</t>
    </rPh>
    <rPh sb="8" eb="10">
      <t>ケンシュウ</t>
    </rPh>
    <rPh sb="10" eb="12">
      <t>ケッサン</t>
    </rPh>
    <rPh sb="12" eb="14">
      <t>ジム</t>
    </rPh>
    <phoneticPr fontId="17"/>
  </si>
  <si>
    <t>令和２年２月１４日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</si>
  <si>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種お外車雇用納付金制度申告書申請にかかる事務説明会</t>
    <rPh sb="0" eb="1">
      <t>シュ</t>
    </rPh>
    <rPh sb="2" eb="4">
      <t>ガイシャ</t>
    </rPh>
    <rPh sb="4" eb="6">
      <t>コヨウ</t>
    </rPh>
    <rPh sb="6" eb="9">
      <t>ノウフキン</t>
    </rPh>
    <rPh sb="9" eb="11">
      <t>セイド</t>
    </rPh>
    <rPh sb="11" eb="14">
      <t>シンコクショ</t>
    </rPh>
    <rPh sb="14" eb="16">
      <t>シンセイ</t>
    </rPh>
    <rPh sb="20" eb="22">
      <t>ジム</t>
    </rPh>
    <rPh sb="22" eb="25">
      <t>セツメイカイ</t>
    </rPh>
    <phoneticPr fontId="17"/>
  </si>
  <si>
    <t>令和２年２月１９日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</si>
  <si>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認知症対応型サービス事業管理者研修</t>
    <rPh sb="0" eb="2">
      <t>ニンチ</t>
    </rPh>
    <rPh sb="2" eb="3">
      <t>ショウ</t>
    </rPh>
    <rPh sb="3" eb="6">
      <t>タイオウガタ</t>
    </rPh>
    <rPh sb="10" eb="12">
      <t>ジギョウ</t>
    </rPh>
    <rPh sb="12" eb="15">
      <t>カンリシャ</t>
    </rPh>
    <rPh sb="15" eb="17">
      <t>ケンシュウ</t>
    </rPh>
    <phoneticPr fontId="17"/>
  </si>
  <si>
    <t>令和２年２月２７日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</si>
  <si>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宮崎県老人福祉サービス協議会第２回総会</t>
    <rPh sb="0" eb="3">
      <t>ミヤザキケン</t>
    </rPh>
    <rPh sb="3" eb="5">
      <t>ロウジン</t>
    </rPh>
    <rPh sb="5" eb="7">
      <t>フクシ</t>
    </rPh>
    <rPh sb="11" eb="14">
      <t>キョウギカイ</t>
    </rPh>
    <rPh sb="14" eb="15">
      <t>ダイ</t>
    </rPh>
    <rPh sb="16" eb="17">
      <t>カイ</t>
    </rPh>
    <rPh sb="17" eb="19">
      <t>ソウカイ</t>
    </rPh>
    <phoneticPr fontId="17"/>
  </si>
  <si>
    <t>令和元年５月９日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17"/>
  </si>
  <si>
    <t>ケアプランについて</t>
    <phoneticPr fontId="17"/>
  </si>
  <si>
    <t>令和元年６月１６日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7"/>
  </si>
  <si>
    <t>理念につて</t>
    <rPh sb="0" eb="2">
      <t>リネン</t>
    </rPh>
    <phoneticPr fontId="17"/>
  </si>
  <si>
    <t>令和元年７月４日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17"/>
  </si>
  <si>
    <t>感染（疥癬・MRSA・白癬）について</t>
    <rPh sb="0" eb="2">
      <t>カンセン</t>
    </rPh>
    <rPh sb="3" eb="5">
      <t>カイセン</t>
    </rPh>
    <rPh sb="11" eb="13">
      <t>ハクセン</t>
    </rPh>
    <phoneticPr fontId="17"/>
  </si>
  <si>
    <t>令和元年８月３０日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7"/>
  </si>
  <si>
    <t>事故（福祉用具の使い方）について</t>
    <rPh sb="0" eb="2">
      <t>ジコ</t>
    </rPh>
    <rPh sb="3" eb="5">
      <t>フクシ</t>
    </rPh>
    <rPh sb="5" eb="7">
      <t>ヨウグ</t>
    </rPh>
    <rPh sb="8" eb="9">
      <t>ツカ</t>
    </rPh>
    <rPh sb="10" eb="11">
      <t>カタ</t>
    </rPh>
    <phoneticPr fontId="17"/>
  </si>
  <si>
    <t>令和元年９月１６日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7"/>
  </si>
  <si>
    <t>身体拘束について</t>
    <rPh sb="0" eb="2">
      <t>シンタイ</t>
    </rPh>
    <rPh sb="2" eb="4">
      <t>コウソク</t>
    </rPh>
    <phoneticPr fontId="17"/>
  </si>
  <si>
    <t>令和元年１０月１１日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7"/>
  </si>
  <si>
    <t>感染（インフルエンザ・ノロウィルス）について</t>
    <rPh sb="0" eb="2">
      <t>カンセン</t>
    </rPh>
    <phoneticPr fontId="17"/>
  </si>
  <si>
    <t>令和元年１１月１２日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7"/>
  </si>
  <si>
    <t>接遇について</t>
    <rPh sb="0" eb="2">
      <t>セツグウ</t>
    </rPh>
    <phoneticPr fontId="17"/>
  </si>
  <si>
    <t>令和元年１２月１９日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17"/>
  </si>
  <si>
    <t>褥瘡について</t>
    <rPh sb="0" eb="1">
      <t>ジョク</t>
    </rPh>
    <rPh sb="1" eb="2">
      <t>ソウ</t>
    </rPh>
    <phoneticPr fontId="17"/>
  </si>
  <si>
    <t>令和２年１月４日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7"/>
  </si>
  <si>
    <t>救急蘇生について</t>
    <rPh sb="0" eb="2">
      <t>キュウキュウ</t>
    </rPh>
    <rPh sb="2" eb="4">
      <t>ソセイ</t>
    </rPh>
    <phoneticPr fontId="17"/>
  </si>
  <si>
    <t>令和２年２月２０日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</si>
  <si>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食事摂取について（ベッド・車椅子）</t>
    <rPh sb="0" eb="2">
      <t>ショクジ</t>
    </rPh>
    <rPh sb="2" eb="4">
      <t>セッシュ</t>
    </rPh>
    <rPh sb="13" eb="16">
      <t>クルマイス</t>
    </rPh>
    <phoneticPr fontId="17"/>
  </si>
  <si>
    <t>令和２年３月２２日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7"/>
  </si>
  <si>
    <t>認知症について</t>
    <rPh sb="0" eb="2">
      <t>ニンチ</t>
    </rPh>
    <rPh sb="2" eb="3">
      <t>ショウ</t>
    </rPh>
    <phoneticPr fontId="17"/>
  </si>
  <si>
    <t>おにぎり（筍御飯、ゆかり）・つわぶき煮物　　　　　　　　天ぷら（エビ、ホタテ）・れんこんしぼり ・出し巻き卵　　菜の花のごま和え・清汁・葛こごり桜・いちご</t>
    <rPh sb="5" eb="6">
      <t>タケノコ</t>
    </rPh>
    <rPh sb="6" eb="8">
      <t>ゴハン</t>
    </rPh>
    <rPh sb="18" eb="20">
      <t>ニモノ</t>
    </rPh>
    <rPh sb="28" eb="29">
      <t>テン</t>
    </rPh>
    <rPh sb="49" eb="50">
      <t>ダ</t>
    </rPh>
    <rPh sb="51" eb="52">
      <t>マキ</t>
    </rPh>
    <rPh sb="53" eb="54">
      <t>タマゴ</t>
    </rPh>
    <rPh sb="56" eb="57">
      <t>ナ</t>
    </rPh>
    <rPh sb="58" eb="59">
      <t>ハナ</t>
    </rPh>
    <rPh sb="62" eb="63">
      <t>ア</t>
    </rPh>
    <rPh sb="65" eb="66">
      <t>ス</t>
    </rPh>
    <rPh sb="66" eb="67">
      <t>ジル</t>
    </rPh>
    <rPh sb="68" eb="69">
      <t>クズ</t>
    </rPh>
    <rPh sb="72" eb="73">
      <t>サクラ</t>
    </rPh>
    <phoneticPr fontId="14"/>
  </si>
  <si>
    <t>間食…抹茶ババロア</t>
    <rPh sb="0" eb="2">
      <t>カンショク</t>
    </rPh>
    <rPh sb="3" eb="5">
      <t>マッチャ</t>
    </rPh>
    <phoneticPr fontId="14"/>
  </si>
  <si>
    <t>筍御飯・ブリの照り焼き・ふきと里芋煮付・清汁　　　　　葛こごり梅　間食…緋鯉まんじゅう</t>
    <rPh sb="0" eb="1">
      <t>タケノコ</t>
    </rPh>
    <rPh sb="1" eb="3">
      <t>ゴハン</t>
    </rPh>
    <rPh sb="7" eb="8">
      <t>テ</t>
    </rPh>
    <rPh sb="9" eb="10">
      <t>ヤ</t>
    </rPh>
    <rPh sb="15" eb="17">
      <t>サトイモ</t>
    </rPh>
    <rPh sb="17" eb="19">
      <t>ニツケ</t>
    </rPh>
    <rPh sb="20" eb="22">
      <t>スマシ</t>
    </rPh>
    <rPh sb="27" eb="28">
      <t>クズ</t>
    </rPh>
    <rPh sb="31" eb="32">
      <t>ウメ</t>
    </rPh>
    <rPh sb="33" eb="35">
      <t>カンショク</t>
    </rPh>
    <rPh sb="36" eb="38">
      <t>ヒゴイ</t>
    </rPh>
    <phoneticPr fontId="14"/>
  </si>
  <si>
    <t>カード</t>
    <phoneticPr fontId="14"/>
  </si>
  <si>
    <t>間食…母の日和菓子（カーネーション）</t>
    <rPh sb="0" eb="2">
      <t>カンショク</t>
    </rPh>
    <rPh sb="3" eb="4">
      <t>ハハ</t>
    </rPh>
    <rPh sb="5" eb="6">
      <t>ヒ</t>
    </rPh>
    <rPh sb="6" eb="9">
      <t>ワガシ</t>
    </rPh>
    <phoneticPr fontId="14"/>
  </si>
  <si>
    <t>間食…父の日和菓子（黄のバラ）</t>
    <rPh sb="0" eb="2">
      <t>カンショク</t>
    </rPh>
    <rPh sb="3" eb="4">
      <t>チチ</t>
    </rPh>
    <rPh sb="5" eb="6">
      <t>ヒ</t>
    </rPh>
    <rPh sb="6" eb="9">
      <t>ワガシ</t>
    </rPh>
    <rPh sb="10" eb="11">
      <t>キ</t>
    </rPh>
    <phoneticPr fontId="14"/>
  </si>
  <si>
    <t>おにぎり(青菜・ごま塩）・煮しめ・西京焼き・出し巻卵　和え物・煮豆・清汁・青梅ゼリー</t>
    <rPh sb="5" eb="7">
      <t>アオナ</t>
    </rPh>
    <rPh sb="10" eb="11">
      <t>シオ</t>
    </rPh>
    <rPh sb="13" eb="14">
      <t>ニ</t>
    </rPh>
    <rPh sb="17" eb="19">
      <t>サイキョウ</t>
    </rPh>
    <rPh sb="19" eb="20">
      <t>ヤキ</t>
    </rPh>
    <rPh sb="22" eb="23">
      <t>ダ</t>
    </rPh>
    <rPh sb="24" eb="25">
      <t>マキ</t>
    </rPh>
    <rPh sb="25" eb="26">
      <t>タマゴ</t>
    </rPh>
    <rPh sb="27" eb="28">
      <t>ア</t>
    </rPh>
    <rPh sb="29" eb="30">
      <t>モノ</t>
    </rPh>
    <rPh sb="31" eb="33">
      <t>ニマメ</t>
    </rPh>
    <rPh sb="34" eb="36">
      <t>スマシ</t>
    </rPh>
    <rPh sb="37" eb="38">
      <t>アオ</t>
    </rPh>
    <rPh sb="38" eb="39">
      <t>ウメ</t>
    </rPh>
    <phoneticPr fontId="14"/>
  </si>
  <si>
    <t>七夕ソーメン・あわおにぎり・にがうりの油炒め・　　コーヒーゼリー　　間食…七夕和菓子（星くず）</t>
    <rPh sb="0" eb="2">
      <t>タナバタ</t>
    </rPh>
    <rPh sb="19" eb="21">
      <t>アブライタ</t>
    </rPh>
    <rPh sb="34" eb="36">
      <t>カンショク</t>
    </rPh>
    <rPh sb="37" eb="39">
      <t>タナバタ</t>
    </rPh>
    <rPh sb="39" eb="42">
      <t>ワガシ</t>
    </rPh>
    <rPh sb="43" eb="44">
      <t>ホシ</t>
    </rPh>
    <phoneticPr fontId="14"/>
  </si>
  <si>
    <t>うなぎ丼・酢味噌和え・清汁・スイカゼリー</t>
    <rPh sb="3" eb="4">
      <t>ドン</t>
    </rPh>
    <rPh sb="5" eb="8">
      <t>スミソ</t>
    </rPh>
    <rPh sb="8" eb="9">
      <t>ア</t>
    </rPh>
    <rPh sb="11" eb="13">
      <t>スマシ</t>
    </rPh>
    <phoneticPr fontId="14"/>
  </si>
  <si>
    <t>冷ソーメン・おにぎり・里芋まんじゅう・メロンムース</t>
    <rPh sb="0" eb="1">
      <t>ヒヤ</t>
    </rPh>
    <rPh sb="11" eb="13">
      <t>サトイモ</t>
    </rPh>
    <phoneticPr fontId="14"/>
  </si>
  <si>
    <t>梅ちりめん御飯・煮しめ・白和え・そうめん汁・煮豆</t>
    <rPh sb="0" eb="1">
      <t>ウメ</t>
    </rPh>
    <rPh sb="5" eb="7">
      <t>ゴハン</t>
    </rPh>
    <rPh sb="8" eb="9">
      <t>ニ</t>
    </rPh>
    <rPh sb="12" eb="14">
      <t>シラア</t>
    </rPh>
    <rPh sb="20" eb="21">
      <t>シル</t>
    </rPh>
    <rPh sb="22" eb="24">
      <t>ニマメ</t>
    </rPh>
    <phoneticPr fontId="14"/>
  </si>
  <si>
    <t>敬老会弁当</t>
    <rPh sb="0" eb="2">
      <t>ケイロウ</t>
    </rPh>
    <rPh sb="2" eb="3">
      <t>カイ</t>
    </rPh>
    <rPh sb="3" eb="5">
      <t>ベントウ</t>
    </rPh>
    <phoneticPr fontId="14"/>
  </si>
  <si>
    <t>赤飯・天ぷら・煮物・紅白なます・白花煮豆　　　　　　　刺身・れんこんしぼり・清汁・ピオーネ・みかん缶　　　　　　間食…敬老の日和菓子（鶴亀の舞）</t>
    <rPh sb="0" eb="2">
      <t>セキハン</t>
    </rPh>
    <rPh sb="3" eb="4">
      <t>テン</t>
    </rPh>
    <rPh sb="7" eb="9">
      <t>ニモノ</t>
    </rPh>
    <rPh sb="10" eb="12">
      <t>コウハク</t>
    </rPh>
    <rPh sb="16" eb="17">
      <t>シロ</t>
    </rPh>
    <rPh sb="17" eb="18">
      <t>ハナ</t>
    </rPh>
    <rPh sb="18" eb="20">
      <t>ニマメ</t>
    </rPh>
    <rPh sb="27" eb="29">
      <t>サシミ</t>
    </rPh>
    <rPh sb="38" eb="39">
      <t>ス</t>
    </rPh>
    <rPh sb="39" eb="40">
      <t>シル</t>
    </rPh>
    <rPh sb="49" eb="50">
      <t>カン</t>
    </rPh>
    <rPh sb="56" eb="58">
      <t>カンショク</t>
    </rPh>
    <rPh sb="59" eb="61">
      <t>ケイロウ</t>
    </rPh>
    <rPh sb="62" eb="63">
      <t>ヒ</t>
    </rPh>
    <rPh sb="63" eb="66">
      <t>ワガシ</t>
    </rPh>
    <rPh sb="67" eb="68">
      <t>ツル</t>
    </rPh>
    <rPh sb="68" eb="69">
      <t>カメ</t>
    </rPh>
    <rPh sb="70" eb="71">
      <t>マイ</t>
    </rPh>
    <phoneticPr fontId="14"/>
  </si>
  <si>
    <t>栗ごはん・さんまの塩焼き・山芋の梅肉和え　　　　　　ほうとう風汁・メロン　　　　　　　　　　　　　　　　　　　　間食…お月見まんじゅう（うさぎの月）</t>
    <rPh sb="0" eb="1">
      <t>クリ</t>
    </rPh>
    <rPh sb="9" eb="11">
      <t>シオヤ</t>
    </rPh>
    <rPh sb="13" eb="15">
      <t>ヤマイモ</t>
    </rPh>
    <rPh sb="16" eb="18">
      <t>バイニク</t>
    </rPh>
    <rPh sb="18" eb="19">
      <t>ア</t>
    </rPh>
    <rPh sb="30" eb="31">
      <t>フウ</t>
    </rPh>
    <rPh sb="31" eb="32">
      <t>シル</t>
    </rPh>
    <rPh sb="56" eb="58">
      <t>カンショク</t>
    </rPh>
    <rPh sb="60" eb="62">
      <t>ツキミ</t>
    </rPh>
    <rPh sb="72" eb="73">
      <t>ツキ</t>
    </rPh>
    <phoneticPr fontId="14"/>
  </si>
  <si>
    <t>敬老の日</t>
    <rPh sb="0" eb="2">
      <t>ケイロウ</t>
    </rPh>
    <rPh sb="3" eb="4">
      <t>ヒ</t>
    </rPh>
    <phoneticPr fontId="14"/>
  </si>
  <si>
    <t>秋祭り</t>
    <rPh sb="0" eb="2">
      <t>アキマツ</t>
    </rPh>
    <phoneticPr fontId="14"/>
  </si>
  <si>
    <t>夕食…チキンカレー・ﾄﾞﾚｯｼﾝｸﾞ和え・彩りスープ　　　　　祭り…焼きそば・たこやき・スマイルポテト</t>
    <rPh sb="0" eb="2">
      <t>ユウショク</t>
    </rPh>
    <rPh sb="18" eb="19">
      <t>ア</t>
    </rPh>
    <rPh sb="21" eb="22">
      <t>イロド</t>
    </rPh>
    <rPh sb="31" eb="32">
      <t>・・・</t>
    </rPh>
    <rPh sb="32" eb="36">
      <t>ヤキソバ</t>
    </rPh>
    <phoneticPr fontId="14"/>
  </si>
  <si>
    <t>ハロウィン</t>
    <phoneticPr fontId="14"/>
  </si>
  <si>
    <t>夕食…かぼちゃいとこ煮　間食…和菓子（冬柚香）</t>
    <rPh sb="0" eb="2">
      <t>ユウショク</t>
    </rPh>
    <rPh sb="10" eb="11">
      <t>ニ</t>
    </rPh>
    <rPh sb="12" eb="14">
      <t>カンショク</t>
    </rPh>
    <rPh sb="15" eb="18">
      <t>ワガシ</t>
    </rPh>
    <rPh sb="19" eb="20">
      <t>フユ</t>
    </rPh>
    <rPh sb="20" eb="22">
      <t>ユカ</t>
    </rPh>
    <phoneticPr fontId="14"/>
  </si>
  <si>
    <t>クリスマス料理</t>
    <rPh sb="5" eb="7">
      <t>リョウリ</t>
    </rPh>
    <phoneticPr fontId="14"/>
  </si>
  <si>
    <t>オムライス・フライドチキン・星のコロッケ・肉団子　　　　　　　　　マカロニサラダ・甘酢和え・ポタージュ・日向夏ゼリー　　　　　　　　　　　　　間食…サンタまんじゅう</t>
    <rPh sb="14" eb="15">
      <t>ホシ</t>
    </rPh>
    <rPh sb="21" eb="24">
      <t>ニクダンゴ</t>
    </rPh>
    <rPh sb="41" eb="43">
      <t>アマズ</t>
    </rPh>
    <rPh sb="43" eb="44">
      <t>ア</t>
    </rPh>
    <rPh sb="52" eb="54">
      <t>ヒュウガ</t>
    </rPh>
    <rPh sb="54" eb="55">
      <t>ナツ</t>
    </rPh>
    <rPh sb="71" eb="73">
      <t>カンショク</t>
    </rPh>
    <phoneticPr fontId="14"/>
  </si>
  <si>
    <t>クリスマス</t>
    <phoneticPr fontId="14"/>
  </si>
  <si>
    <t>間食…クリスマスケーキ　</t>
    <rPh sb="0" eb="2">
      <t>カンショク</t>
    </rPh>
    <phoneticPr fontId="14"/>
  </si>
  <si>
    <t>年越しそば・あわおにぎり・春菊のお浸し・いちご</t>
    <rPh sb="0" eb="2">
      <t>トシコ</t>
    </rPh>
    <rPh sb="13" eb="15">
      <t>シュンギク</t>
    </rPh>
    <rPh sb="17" eb="18">
      <t>ヒタ</t>
    </rPh>
    <phoneticPr fontId="14"/>
  </si>
  <si>
    <t>1～2</t>
    <phoneticPr fontId="14"/>
  </si>
  <si>
    <t>雑煮・おせち料理　間食…干支饅頭・祝華饅頭</t>
    <rPh sb="0" eb="2">
      <t>ゾウニ</t>
    </rPh>
    <rPh sb="6" eb="8">
      <t>リョウリ</t>
    </rPh>
    <rPh sb="9" eb="11">
      <t>カンショク</t>
    </rPh>
    <rPh sb="12" eb="14">
      <t>エト</t>
    </rPh>
    <rPh sb="14" eb="16">
      <t>マンジュウ</t>
    </rPh>
    <rPh sb="17" eb="18">
      <t>イワイ</t>
    </rPh>
    <rPh sb="18" eb="19">
      <t>ハナ</t>
    </rPh>
    <rPh sb="19" eb="21">
      <t>マンジュウ</t>
    </rPh>
    <phoneticPr fontId="14"/>
  </si>
  <si>
    <t>七草粥・赤魚の煮付・甘酢和え・味噌汁・オレンジ</t>
    <rPh sb="0" eb="2">
      <t>ナナクサ</t>
    </rPh>
    <rPh sb="2" eb="3">
      <t>ガユ</t>
    </rPh>
    <rPh sb="4" eb="5">
      <t>アカ</t>
    </rPh>
    <rPh sb="5" eb="6">
      <t>ウオ</t>
    </rPh>
    <rPh sb="7" eb="9">
      <t>ニツケ</t>
    </rPh>
    <rPh sb="10" eb="12">
      <t>アマズ</t>
    </rPh>
    <rPh sb="12" eb="13">
      <t>ア</t>
    </rPh>
    <rPh sb="15" eb="18">
      <t>ミソシル</t>
    </rPh>
    <phoneticPr fontId="14"/>
  </si>
  <si>
    <t>バレンタインデー</t>
    <phoneticPr fontId="14"/>
  </si>
  <si>
    <t>間食…バレンタイン　ハート和菓子</t>
    <rPh sb="0" eb="2">
      <t>カンショク</t>
    </rPh>
    <rPh sb="13" eb="16">
      <t>ワガシ</t>
    </rPh>
    <phoneticPr fontId="14"/>
  </si>
  <si>
    <t>ひなまつり</t>
    <phoneticPr fontId="14"/>
  </si>
  <si>
    <t>ちらし寿司・含め煮・辛子醤油和え・清汁　　　　　　　　白いんげん甘煮　　　間食…雛饅頭</t>
    <rPh sb="3" eb="5">
      <t>スシ</t>
    </rPh>
    <rPh sb="6" eb="7">
      <t>フク</t>
    </rPh>
    <rPh sb="8" eb="9">
      <t>ニ</t>
    </rPh>
    <rPh sb="10" eb="12">
      <t>カラシ</t>
    </rPh>
    <rPh sb="12" eb="14">
      <t>ショウユ</t>
    </rPh>
    <rPh sb="14" eb="15">
      <t>ア</t>
    </rPh>
    <rPh sb="17" eb="19">
      <t>スマシ</t>
    </rPh>
    <rPh sb="27" eb="28">
      <t>シロ</t>
    </rPh>
    <rPh sb="32" eb="33">
      <t>アマ</t>
    </rPh>
    <rPh sb="33" eb="34">
      <t>ニ</t>
    </rPh>
    <rPh sb="37" eb="39">
      <t>カンショク</t>
    </rPh>
    <rPh sb="40" eb="41">
      <t>ヒナ</t>
    </rPh>
    <rPh sb="41" eb="43">
      <t>マンジュウ</t>
    </rPh>
    <phoneticPr fontId="14"/>
  </si>
  <si>
    <t>ホワイトデー</t>
    <phoneticPr fontId="14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</si>
  <si>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7"/>
  </si>
  <si>
    <t>【令和元年度事業報告　：　特別養護老人ホーム八幡の里】</t>
    <rPh sb="1" eb="3">
      <t>レイワ</t>
    </rPh>
    <rPh sb="3" eb="4">
      <t>ガン</t>
    </rPh>
    <rPh sb="4" eb="6">
      <t>ネンド</t>
    </rPh>
    <rPh sb="6" eb="8">
      <t>ジギョウ</t>
    </rPh>
    <rPh sb="8" eb="10">
      <t>ホウコク</t>
    </rPh>
    <rPh sb="13" eb="15">
      <t>トクベツ</t>
    </rPh>
    <rPh sb="15" eb="17">
      <t>ヨウゴ</t>
    </rPh>
    <rPh sb="17" eb="19">
      <t>ロウジン</t>
    </rPh>
    <rPh sb="22" eb="24">
      <t>ハチマン</t>
    </rPh>
    <rPh sb="25" eb="26">
      <t>サト</t>
    </rPh>
    <phoneticPr fontId="17"/>
  </si>
  <si>
    <r>
      <t>令和元</t>
    </r>
    <r>
      <rPr>
        <sz val="11"/>
        <color theme="1"/>
        <rFont val="ＭＳ Ｐゴシック"/>
        <family val="2"/>
        <charset val="128"/>
        <scheme val="minor"/>
      </rPr>
      <t>年度</t>
    </r>
    <rPh sb="0" eb="2">
      <t>レイワ</t>
    </rPh>
    <rPh sb="2" eb="4">
      <t>ガンネン</t>
    </rPh>
    <rPh sb="3" eb="5">
      <t>ネンド</t>
    </rPh>
    <phoneticPr fontId="17"/>
  </si>
  <si>
    <t>H31年4月</t>
    <rPh sb="3" eb="4">
      <t>ネン</t>
    </rPh>
    <rPh sb="5" eb="6">
      <t>ガツ</t>
    </rPh>
    <phoneticPr fontId="14"/>
  </si>
  <si>
    <t>（R1年）5月</t>
    <rPh sb="3" eb="4">
      <t>ネン</t>
    </rPh>
    <rPh sb="6" eb="7">
      <t>ガツ</t>
    </rPh>
    <phoneticPr fontId="14"/>
  </si>
  <si>
    <t>R2年1月</t>
    <rPh sb="2" eb="3">
      <t>ネン</t>
    </rPh>
    <rPh sb="4" eb="5">
      <t>ガツ</t>
    </rPh>
    <phoneticPr fontId="14"/>
  </si>
  <si>
    <t>R2年1月</t>
    <rPh sb="2" eb="3">
      <t>ネン</t>
    </rPh>
    <phoneticPr fontId="14"/>
  </si>
  <si>
    <t>＊10月よりケアマネ2名から3名となる。
＊令和2年3月31日をもって、事業休止となる（利用者は他事業所に引き継ぎ）。</t>
    <rPh sb="3" eb="4">
      <t>ガツ</t>
    </rPh>
    <rPh sb="11" eb="12">
      <t>メイ</t>
    </rPh>
    <rPh sb="15" eb="16">
      <t>メイ</t>
    </rPh>
    <rPh sb="22" eb="24">
      <t>レイワ</t>
    </rPh>
    <rPh sb="25" eb="26">
      <t>ネン</t>
    </rPh>
    <rPh sb="27" eb="28">
      <t>ガツ</t>
    </rPh>
    <rPh sb="30" eb="31">
      <t>ニチ</t>
    </rPh>
    <rPh sb="36" eb="38">
      <t>ジギョウ</t>
    </rPh>
    <rPh sb="38" eb="40">
      <t>キュウシ</t>
    </rPh>
    <rPh sb="44" eb="47">
      <t>リヨウシャ</t>
    </rPh>
    <rPh sb="48" eb="52">
      <t>タジギョウショ</t>
    </rPh>
    <rPh sb="53" eb="54">
      <t>ヒ</t>
    </rPh>
    <rPh sb="55" eb="56">
      <t>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</si>
</sst>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0.00_ "/>
    <numFmt numFmtId="179" formatCode="0.0%"/>
    <numFmt numFmtId="180" formatCode="m&quot;月&quot;d&quot;日&quot;;@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5" fillId="0" borderId="0"/>
  </cellStyleXfs>
  <cellXfs count="320">
    <xf numFmtId="0" fontId="0" fillId="0" borderId="0" xfId="0">
      <alignment vertical="center"/>
    </xf>
    <xf numFmtId="0" fontId="15" fillId="0" borderId="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0" xfId="1"/>
    <xf numFmtId="0" fontId="15" fillId="0" borderId="0" xfId="1" applyAlignment="1">
      <alignment vertical="center"/>
    </xf>
    <xf numFmtId="176" fontId="15" fillId="0" borderId="7" xfId="1" applyNumberFormat="1" applyFont="1" applyFill="1" applyBorder="1" applyAlignment="1">
      <alignment horizontal="center" vertical="center"/>
    </xf>
    <xf numFmtId="0" fontId="13" fillId="0" borderId="0" xfId="2">
      <alignment vertical="center"/>
    </xf>
    <xf numFmtId="0" fontId="13" fillId="0" borderId="3" xfId="2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49" fontId="13" fillId="0" borderId="0" xfId="2" applyNumberFormat="1">
      <alignment vertical="center"/>
    </xf>
    <xf numFmtId="0" fontId="13" fillId="0" borderId="1" xfId="2" applyBorder="1" applyAlignment="1">
      <alignment horizontal="center" vertical="center"/>
    </xf>
    <xf numFmtId="0" fontId="13" fillId="0" borderId="1" xfId="2" applyBorder="1" applyAlignment="1">
      <alignment horizontal="right" vertical="center"/>
    </xf>
    <xf numFmtId="0" fontId="19" fillId="0" borderId="0" xfId="2" applyFont="1">
      <alignment vertical="center"/>
    </xf>
    <xf numFmtId="0" fontId="13" fillId="0" borderId="0" xfId="2" applyBorder="1" applyAlignment="1">
      <alignment vertical="center"/>
    </xf>
    <xf numFmtId="0" fontId="13" fillId="0" borderId="5" xfId="2" applyBorder="1" applyAlignment="1">
      <alignment vertical="center"/>
    </xf>
    <xf numFmtId="0" fontId="13" fillId="0" borderId="0" xfId="2" applyBorder="1">
      <alignment vertical="center"/>
    </xf>
    <xf numFmtId="0" fontId="13" fillId="0" borderId="0" xfId="2" applyFill="1" applyBorder="1" applyAlignment="1">
      <alignment horizontal="center" vertical="center"/>
    </xf>
    <xf numFmtId="38" fontId="0" fillId="0" borderId="6" xfId="4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13" fillId="0" borderId="4" xfId="2" applyBorder="1" applyAlignment="1">
      <alignment horizontal="center" vertical="center"/>
    </xf>
    <xf numFmtId="38" fontId="0" fillId="0" borderId="3" xfId="4" applyFont="1" applyFill="1" applyBorder="1" applyAlignment="1">
      <alignment horizontal="center" vertical="center"/>
    </xf>
    <xf numFmtId="0" fontId="12" fillId="0" borderId="0" xfId="5">
      <alignment vertical="center"/>
    </xf>
    <xf numFmtId="0" fontId="12" fillId="0" borderId="9" xfId="5" applyBorder="1" applyAlignment="1">
      <alignment vertical="center"/>
    </xf>
    <xf numFmtId="0" fontId="12" fillId="0" borderId="9" xfId="5" applyBorder="1" applyAlignment="1">
      <alignment horizontal="left" vertical="center"/>
    </xf>
    <xf numFmtId="0" fontId="12" fillId="0" borderId="0" xfId="5" applyAlignme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26" fillId="0" borderId="0" xfId="7" applyFont="1">
      <alignment vertical="center"/>
    </xf>
    <xf numFmtId="0" fontId="25" fillId="0" borderId="0" xfId="7" applyFont="1">
      <alignment vertical="center"/>
    </xf>
    <xf numFmtId="0" fontId="25" fillId="0" borderId="0" xfId="7">
      <alignment vertical="center"/>
    </xf>
    <xf numFmtId="0" fontId="25" fillId="0" borderId="0" xfId="7" applyAlignment="1">
      <alignment horizontal="center" vertical="center"/>
    </xf>
    <xf numFmtId="0" fontId="25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center"/>
    </xf>
    <xf numFmtId="0" fontId="25" fillId="0" borderId="11" xfId="7" applyFill="1" applyBorder="1" applyAlignment="1">
      <alignment horizontal="center" vertical="center"/>
    </xf>
    <xf numFmtId="56" fontId="25" fillId="0" borderId="0" xfId="7" applyNumberFormat="1" applyAlignment="1">
      <alignment horizontal="center" vertical="center"/>
    </xf>
    <xf numFmtId="180" fontId="26" fillId="0" borderId="0" xfId="7" applyNumberFormat="1" applyFont="1" applyBorder="1" applyAlignment="1">
      <alignment horizontal="left" vertical="center"/>
    </xf>
    <xf numFmtId="0" fontId="26" fillId="0" borderId="0" xfId="7" applyFont="1" applyFill="1" applyBorder="1">
      <alignment vertical="center"/>
    </xf>
    <xf numFmtId="0" fontId="25" fillId="0" borderId="0" xfId="7" applyBorder="1" applyAlignment="1">
      <alignment horizontal="center" vertical="center"/>
    </xf>
    <xf numFmtId="0" fontId="25" fillId="0" borderId="0" xfId="7" applyAlignment="1">
      <alignment horizontal="left" vertical="center"/>
    </xf>
    <xf numFmtId="0" fontId="25" fillId="0" borderId="0" xfId="7" applyFont="1" applyAlignment="1">
      <alignment horizontal="center" vertical="center"/>
    </xf>
    <xf numFmtId="0" fontId="25" fillId="0" borderId="3" xfId="7" applyBorder="1" applyAlignment="1">
      <alignment horizontal="center" vertical="center" wrapText="1"/>
    </xf>
    <xf numFmtId="0" fontId="25" fillId="0" borderId="3" xfId="7" applyFill="1" applyBorder="1" applyAlignment="1">
      <alignment horizontal="center" vertical="center"/>
    </xf>
    <xf numFmtId="0" fontId="13" fillId="0" borderId="1" xfId="2" applyBorder="1" applyAlignment="1">
      <alignment horizontal="center" vertical="center"/>
    </xf>
    <xf numFmtId="0" fontId="9" fillId="0" borderId="0" xfId="2" applyFont="1">
      <alignment vertical="center"/>
    </xf>
    <xf numFmtId="0" fontId="13" fillId="2" borderId="3" xfId="2" applyFill="1" applyBorder="1" applyAlignment="1">
      <alignment horizontal="center" vertical="center"/>
    </xf>
    <xf numFmtId="38" fontId="13" fillId="2" borderId="3" xfId="2" applyNumberFormat="1" applyFill="1" applyBorder="1" applyAlignment="1">
      <alignment horizontal="center" vertical="center"/>
    </xf>
    <xf numFmtId="38" fontId="13" fillId="2" borderId="1" xfId="2" applyNumberFormat="1" applyFill="1" applyBorder="1" applyAlignment="1">
      <alignment horizontal="center" vertical="center"/>
    </xf>
    <xf numFmtId="38" fontId="13" fillId="2" borderId="6" xfId="2" applyNumberFormat="1" applyFill="1" applyBorder="1" applyAlignment="1">
      <alignment horizontal="center" vertical="center"/>
    </xf>
    <xf numFmtId="0" fontId="12" fillId="0" borderId="31" xfId="5" applyBorder="1" applyAlignment="1"/>
    <xf numFmtId="0" fontId="15" fillId="0" borderId="37" xfId="1" applyBorder="1" applyAlignment="1">
      <alignment horizontal="center" vertical="center"/>
    </xf>
    <xf numFmtId="0" fontId="15" fillId="0" borderId="38" xfId="1" applyBorder="1" applyAlignment="1">
      <alignment horizontal="center" vertical="center"/>
    </xf>
    <xf numFmtId="0" fontId="15" fillId="0" borderId="38" xfId="1" applyFill="1" applyBorder="1" applyAlignment="1">
      <alignment horizontal="center" vertical="center"/>
    </xf>
    <xf numFmtId="0" fontId="15" fillId="0" borderId="3" xfId="1" applyFill="1" applyBorder="1" applyAlignment="1">
      <alignment horizontal="center" vertical="center" shrinkToFit="1"/>
    </xf>
    <xf numFmtId="0" fontId="0" fillId="0" borderId="0" xfId="7" applyFont="1" applyAlignment="1">
      <alignment horizontal="left" vertical="center"/>
    </xf>
    <xf numFmtId="38" fontId="0" fillId="0" borderId="1" xfId="4" applyFont="1" applyFill="1" applyBorder="1" applyAlignment="1">
      <alignment horizontal="center" vertical="center"/>
    </xf>
    <xf numFmtId="176" fontId="13" fillId="0" borderId="6" xfId="2" applyNumberFormat="1" applyFill="1" applyBorder="1" applyAlignment="1">
      <alignment horizontal="center" vertical="center"/>
    </xf>
    <xf numFmtId="0" fontId="15" fillId="0" borderId="0" xfId="8">
      <alignment vertical="center"/>
    </xf>
    <xf numFmtId="0" fontId="15" fillId="0" borderId="0" xfId="8" applyAlignment="1">
      <alignment horizontal="right" vertical="center"/>
    </xf>
    <xf numFmtId="0" fontId="15" fillId="0" borderId="5" xfId="8" applyBorder="1" applyAlignment="1">
      <alignment horizontal="center" vertical="center"/>
    </xf>
    <xf numFmtId="0" fontId="15" fillId="0" borderId="0" xfId="8" applyBorder="1" applyAlignment="1">
      <alignment horizontal="center" vertical="center"/>
    </xf>
    <xf numFmtId="14" fontId="15" fillId="0" borderId="16" xfId="8" applyNumberFormat="1" applyBorder="1" applyAlignment="1">
      <alignment vertical="center"/>
    </xf>
    <xf numFmtId="0" fontId="29" fillId="0" borderId="0" xfId="8" applyFont="1" applyAlignment="1">
      <alignment horizontal="right" vertical="center"/>
    </xf>
    <xf numFmtId="0" fontId="31" fillId="0" borderId="0" xfId="8" applyFont="1" applyFill="1" applyBorder="1" applyAlignment="1">
      <alignment horizontal="center" vertical="center"/>
    </xf>
    <xf numFmtId="0" fontId="15" fillId="0" borderId="0" xfId="8" applyAlignment="1">
      <alignment horizontal="center" vertical="center"/>
    </xf>
    <xf numFmtId="0" fontId="15" fillId="0" borderId="20" xfId="8" applyBorder="1" applyAlignment="1">
      <alignment horizontal="center" vertical="center"/>
    </xf>
    <xf numFmtId="0" fontId="32" fillId="0" borderId="0" xfId="8" applyFont="1">
      <alignment vertical="center"/>
    </xf>
    <xf numFmtId="0" fontId="33" fillId="0" borderId="0" xfId="8" applyFont="1" applyAlignment="1">
      <alignment horizontal="left" vertical="center"/>
    </xf>
    <xf numFmtId="0" fontId="33" fillId="0" borderId="0" xfId="8" applyFont="1" applyAlignment="1">
      <alignment vertical="center"/>
    </xf>
    <xf numFmtId="0" fontId="33" fillId="0" borderId="0" xfId="8" applyFont="1">
      <alignment vertical="center"/>
    </xf>
    <xf numFmtId="0" fontId="32" fillId="0" borderId="0" xfId="8" applyFont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5" fillId="0" borderId="29" xfId="5" applyFont="1" applyBorder="1">
      <alignment vertical="center"/>
    </xf>
    <xf numFmtId="0" fontId="5" fillId="0" borderId="22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25" xfId="5" applyFont="1" applyBorder="1" applyAlignment="1">
      <alignment horizontal="center" vertical="center"/>
    </xf>
    <xf numFmtId="0" fontId="12" fillId="0" borderId="0" xfId="5" applyFill="1">
      <alignment vertical="center"/>
    </xf>
    <xf numFmtId="0" fontId="13" fillId="0" borderId="0" xfId="2" applyFill="1">
      <alignment vertical="center"/>
    </xf>
    <xf numFmtId="0" fontId="13" fillId="0" borderId="3" xfId="2" applyBorder="1" applyAlignment="1">
      <alignment horizontal="center" vertical="center"/>
    </xf>
    <xf numFmtId="0" fontId="13" fillId="0" borderId="1" xfId="2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5" fillId="0" borderId="54" xfId="1" applyFill="1" applyBorder="1" applyAlignment="1">
      <alignment horizontal="center" vertical="center" shrinkToFit="1"/>
    </xf>
    <xf numFmtId="0" fontId="15" fillId="0" borderId="7" xfId="1" applyFill="1" applyBorder="1" applyAlignment="1">
      <alignment horizontal="center" vertical="center" shrinkToFit="1"/>
    </xf>
    <xf numFmtId="0" fontId="15" fillId="0" borderId="32" xfId="1" applyFill="1" applyBorder="1" applyAlignment="1">
      <alignment horizontal="center" vertical="center"/>
    </xf>
    <xf numFmtId="0" fontId="15" fillId="0" borderId="34" xfId="1" applyFill="1" applyBorder="1" applyAlignment="1">
      <alignment horizontal="center" vertical="center"/>
    </xf>
    <xf numFmtId="0" fontId="15" fillId="0" borderId="44" xfId="1" applyFill="1" applyBorder="1" applyAlignment="1">
      <alignment horizontal="center" vertical="center" shrinkToFit="1"/>
    </xf>
    <xf numFmtId="0" fontId="15" fillId="0" borderId="45" xfId="1" applyFill="1" applyBorder="1" applyAlignment="1">
      <alignment horizontal="center" vertical="center" shrinkToFit="1"/>
    </xf>
    <xf numFmtId="0" fontId="15" fillId="0" borderId="3" xfId="1" applyBorder="1" applyAlignment="1">
      <alignment horizontal="center" vertical="center"/>
    </xf>
    <xf numFmtId="0" fontId="15" fillId="0" borderId="53" xfId="1" applyFill="1" applyBorder="1" applyAlignment="1">
      <alignment horizontal="center" vertical="center"/>
    </xf>
    <xf numFmtId="0" fontId="15" fillId="0" borderId="42" xfId="1" applyFill="1" applyBorder="1" applyAlignment="1">
      <alignment horizontal="center" vertical="center"/>
    </xf>
    <xf numFmtId="0" fontId="15" fillId="0" borderId="36" xfId="1" applyFill="1" applyBorder="1" applyAlignment="1">
      <alignment horizontal="center" vertical="center"/>
    </xf>
    <xf numFmtId="0" fontId="15" fillId="0" borderId="49" xfId="1" applyFill="1" applyBorder="1" applyAlignment="1">
      <alignment horizontal="center" vertical="center" shrinkToFit="1"/>
    </xf>
    <xf numFmtId="0" fontId="15" fillId="0" borderId="45" xfId="1" applyFont="1" applyFill="1" applyBorder="1" applyAlignment="1">
      <alignment horizontal="center" vertical="center" shrinkToFit="1"/>
    </xf>
    <xf numFmtId="0" fontId="15" fillId="0" borderId="37" xfId="1" applyFill="1" applyBorder="1" applyAlignment="1">
      <alignment horizontal="center" vertical="center"/>
    </xf>
    <xf numFmtId="0" fontId="15" fillId="0" borderId="7" xfId="1" applyFill="1" applyBorder="1" applyAlignment="1">
      <alignment vertical="center" shrinkToFit="1"/>
    </xf>
    <xf numFmtId="0" fontId="15" fillId="0" borderId="54" xfId="1" applyFont="1" applyFill="1" applyBorder="1" applyAlignment="1">
      <alignment horizontal="center" vertical="center" shrinkToFit="1"/>
    </xf>
    <xf numFmtId="0" fontId="3" fillId="0" borderId="0" xfId="2" applyFont="1" applyFill="1">
      <alignment vertical="center"/>
    </xf>
    <xf numFmtId="0" fontId="2" fillId="0" borderId="3" xfId="2" applyFont="1" applyBorder="1" applyAlignment="1">
      <alignment horizontal="center" vertical="center"/>
    </xf>
    <xf numFmtId="0" fontId="15" fillId="0" borderId="3" xfId="8" applyBorder="1" applyAlignment="1">
      <alignment horizontal="center" vertical="center"/>
    </xf>
    <xf numFmtId="0" fontId="15" fillId="0" borderId="0" xfId="8" applyAlignment="1">
      <alignment vertical="center"/>
    </xf>
    <xf numFmtId="0" fontId="15" fillId="0" borderId="2" xfId="8" applyBorder="1" applyAlignment="1">
      <alignment horizontal="center" vertical="center"/>
    </xf>
    <xf numFmtId="0" fontId="15" fillId="0" borderId="0" xfId="8" applyFill="1" applyBorder="1" applyAlignment="1">
      <alignment horizontal="left" vertical="center" wrapText="1"/>
    </xf>
    <xf numFmtId="0" fontId="15" fillId="0" borderId="0" xfId="8" applyFont="1" applyAlignment="1">
      <alignment horizontal="left" vertical="center"/>
    </xf>
    <xf numFmtId="0" fontId="15" fillId="0" borderId="0" xfId="8" applyAlignment="1">
      <alignment horizontal="right" vertical="center" shrinkToFit="1"/>
    </xf>
    <xf numFmtId="0" fontId="15" fillId="0" borderId="3" xfId="8" applyBorder="1" applyAlignment="1">
      <alignment horizontal="center" vertical="center" shrinkToFit="1"/>
    </xf>
    <xf numFmtId="14" fontId="15" fillId="0" borderId="0" xfId="8" applyNumberFormat="1" applyAlignment="1">
      <alignment vertical="center"/>
    </xf>
    <xf numFmtId="0" fontId="15" fillId="0" borderId="3" xfId="9" applyBorder="1" applyAlignment="1">
      <alignment horizontal="center" vertical="center"/>
    </xf>
    <xf numFmtId="0" fontId="29" fillId="0" borderId="0" xfId="8" applyFont="1" applyAlignment="1">
      <alignment vertical="center"/>
    </xf>
    <xf numFmtId="0" fontId="15" fillId="0" borderId="0" xfId="8" applyBorder="1" applyAlignment="1">
      <alignment vertical="center"/>
    </xf>
    <xf numFmtId="0" fontId="31" fillId="0" borderId="0" xfId="8" applyFont="1" applyAlignment="1">
      <alignment vertical="center"/>
    </xf>
    <xf numFmtId="0" fontId="32" fillId="0" borderId="0" xfId="8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4" xfId="2" applyBorder="1" applyAlignment="1">
      <alignment horizontal="center" vertical="center"/>
    </xf>
    <xf numFmtId="0" fontId="13" fillId="0" borderId="3" xfId="2" applyBorder="1" applyAlignment="1">
      <alignment horizontal="center" vertical="center"/>
    </xf>
    <xf numFmtId="0" fontId="13" fillId="0" borderId="1" xfId="2" applyBorder="1" applyAlignment="1">
      <alignment horizontal="center" vertical="center" wrapText="1"/>
    </xf>
    <xf numFmtId="0" fontId="13" fillId="0" borderId="9" xfId="2" applyBorder="1" applyAlignment="1">
      <alignment horizontal="center" vertical="center" wrapText="1"/>
    </xf>
    <xf numFmtId="0" fontId="13" fillId="0" borderId="30" xfId="2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8" fontId="13" fillId="0" borderId="3" xfId="2" applyNumberFormat="1" applyBorder="1" applyAlignment="1">
      <alignment horizontal="center" vertical="center"/>
    </xf>
    <xf numFmtId="179" fontId="0" fillId="0" borderId="1" xfId="3" applyNumberFormat="1" applyFont="1" applyBorder="1" applyAlignment="1">
      <alignment horizontal="center" vertical="center"/>
    </xf>
    <xf numFmtId="179" fontId="0" fillId="0" borderId="9" xfId="3" applyNumberFormat="1" applyFont="1" applyBorder="1" applyAlignment="1">
      <alignment horizontal="center" vertical="center"/>
    </xf>
    <xf numFmtId="0" fontId="13" fillId="0" borderId="14" xfId="2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177" fontId="9" fillId="0" borderId="0" xfId="2" applyNumberFormat="1" applyFont="1" applyAlignment="1">
      <alignment horizontal="right" vertical="center"/>
    </xf>
    <xf numFmtId="0" fontId="13" fillId="0" borderId="1" xfId="2" applyBorder="1" applyAlignment="1">
      <alignment horizontal="center" vertical="center"/>
    </xf>
    <xf numFmtId="0" fontId="13" fillId="0" borderId="9" xfId="2" applyBorder="1" applyAlignment="1">
      <alignment horizontal="center" vertical="center"/>
    </xf>
    <xf numFmtId="0" fontId="13" fillId="0" borderId="12" xfId="2" applyBorder="1" applyAlignment="1">
      <alignment horizontal="center" vertical="center" wrapText="1"/>
    </xf>
    <xf numFmtId="0" fontId="13" fillId="0" borderId="13" xfId="2" applyBorder="1" applyAlignment="1">
      <alignment horizontal="center" vertical="center" wrapText="1"/>
    </xf>
    <xf numFmtId="0" fontId="13" fillId="0" borderId="7" xfId="2" applyBorder="1" applyAlignment="1">
      <alignment horizontal="center" vertical="center"/>
    </xf>
    <xf numFmtId="0" fontId="13" fillId="0" borderId="17" xfId="2" applyBorder="1" applyAlignment="1">
      <alignment horizontal="center" vertical="center" wrapText="1"/>
    </xf>
    <xf numFmtId="0" fontId="13" fillId="0" borderId="18" xfId="2" applyBorder="1" applyAlignment="1">
      <alignment horizontal="center" vertical="center" wrapText="1"/>
    </xf>
    <xf numFmtId="0" fontId="13" fillId="0" borderId="8" xfId="2" applyBorder="1" applyAlignment="1">
      <alignment horizontal="center" vertical="center"/>
    </xf>
    <xf numFmtId="0" fontId="13" fillId="0" borderId="3" xfId="2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2" fillId="0" borderId="3" xfId="5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12" fillId="0" borderId="0" xfId="5" applyAlignment="1">
      <alignment horizontal="left" vertical="center"/>
    </xf>
    <xf numFmtId="0" fontId="7" fillId="0" borderId="19" xfId="5" applyFont="1" applyBorder="1" applyAlignment="1">
      <alignment horizontal="center" vertical="center"/>
    </xf>
    <xf numFmtId="0" fontId="12" fillId="0" borderId="15" xfId="5" applyBorder="1" applyAlignment="1">
      <alignment horizontal="center" vertical="center"/>
    </xf>
    <xf numFmtId="0" fontId="12" fillId="0" borderId="12" xfId="5" applyBorder="1" applyAlignment="1">
      <alignment horizontal="center" vertical="center"/>
    </xf>
    <xf numFmtId="0" fontId="12" fillId="0" borderId="13" xfId="5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9" fontId="0" fillId="0" borderId="6" xfId="6" applyFont="1" applyBorder="1" applyAlignment="1">
      <alignment horizontal="center" vertical="center"/>
    </xf>
    <xf numFmtId="9" fontId="0" fillId="0" borderId="3" xfId="6" applyFont="1" applyBorder="1" applyAlignment="1">
      <alignment horizontal="center" vertical="center"/>
    </xf>
    <xf numFmtId="0" fontId="5" fillId="0" borderId="22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/>
    </xf>
    <xf numFmtId="0" fontId="5" fillId="0" borderId="64" xfId="5" applyFont="1" applyBorder="1" applyAlignment="1">
      <alignment horizontal="center" vertical="center"/>
    </xf>
    <xf numFmtId="9" fontId="0" fillId="0" borderId="69" xfId="6" applyFont="1" applyBorder="1" applyAlignment="1">
      <alignment horizontal="center" vertical="center"/>
    </xf>
    <xf numFmtId="9" fontId="0" fillId="0" borderId="23" xfId="6" applyFont="1" applyBorder="1" applyAlignment="1">
      <alignment horizontal="center" vertical="center"/>
    </xf>
    <xf numFmtId="0" fontId="5" fillId="0" borderId="66" xfId="5" applyFont="1" applyBorder="1" applyAlignment="1">
      <alignment horizontal="center" vertical="center"/>
    </xf>
    <xf numFmtId="0" fontId="5" fillId="0" borderId="67" xfId="5" applyFont="1" applyBorder="1" applyAlignment="1">
      <alignment horizontal="center" vertical="center"/>
    </xf>
    <xf numFmtId="9" fontId="0" fillId="0" borderId="68" xfId="6" applyFont="1" applyBorder="1" applyAlignment="1">
      <alignment horizontal="center" vertical="center"/>
    </xf>
    <xf numFmtId="9" fontId="0" fillId="0" borderId="25" xfId="6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65" xfId="5" applyFont="1" applyBorder="1" applyAlignment="1">
      <alignment horizontal="center" vertical="center"/>
    </xf>
    <xf numFmtId="0" fontId="5" fillId="0" borderId="25" xfId="5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23" xfId="5" applyFont="1" applyBorder="1" applyAlignment="1">
      <alignment horizontal="center" vertical="center" wrapText="1"/>
    </xf>
    <xf numFmtId="9" fontId="25" fillId="0" borderId="6" xfId="6" applyFont="1" applyBorder="1" applyAlignment="1">
      <alignment horizontal="center" vertical="center"/>
    </xf>
    <xf numFmtId="9" fontId="25" fillId="0" borderId="3" xfId="6" applyFont="1" applyBorder="1" applyAlignment="1">
      <alignment horizontal="center" vertical="center"/>
    </xf>
    <xf numFmtId="9" fontId="0" fillId="0" borderId="27" xfId="6" applyFont="1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23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/>
    </xf>
    <xf numFmtId="0" fontId="5" fillId="0" borderId="28" xfId="5" applyFont="1" applyBorder="1" applyAlignment="1">
      <alignment horizontal="center" vertical="center"/>
    </xf>
    <xf numFmtId="9" fontId="0" fillId="0" borderId="28" xfId="6" applyFont="1" applyBorder="1" applyAlignment="1">
      <alignment horizontal="center" vertical="center"/>
    </xf>
    <xf numFmtId="9" fontId="0" fillId="0" borderId="22" xfId="6" applyFont="1" applyBorder="1" applyAlignment="1">
      <alignment horizontal="center" vertical="center"/>
    </xf>
    <xf numFmtId="0" fontId="5" fillId="0" borderId="24" xfId="5" applyFont="1" applyBorder="1" applyAlignment="1">
      <alignment horizontal="center" vertical="center"/>
    </xf>
    <xf numFmtId="0" fontId="5" fillId="0" borderId="63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15" fillId="0" borderId="3" xfId="1" applyBorder="1" applyAlignment="1">
      <alignment horizontal="center" vertical="center"/>
    </xf>
    <xf numFmtId="9" fontId="0" fillId="0" borderId="1" xfId="6" applyFont="1" applyBorder="1" applyAlignment="1">
      <alignment horizontal="right" vertical="center" wrapText="1"/>
    </xf>
    <xf numFmtId="9" fontId="0" fillId="0" borderId="2" xfId="6" applyFont="1" applyBorder="1" applyAlignment="1">
      <alignment horizontal="right" vertical="center" wrapText="1"/>
    </xf>
    <xf numFmtId="0" fontId="15" fillId="0" borderId="12" xfId="1" applyFill="1" applyBorder="1" applyAlignment="1">
      <alignment horizontal="center" vertical="center" wrapText="1"/>
    </xf>
    <xf numFmtId="0" fontId="15" fillId="0" borderId="16" xfId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 wrapText="1"/>
    </xf>
    <xf numFmtId="0" fontId="15" fillId="0" borderId="49" xfId="1" applyFill="1" applyBorder="1" applyAlignment="1">
      <alignment horizontal="center" vertical="center" wrapText="1"/>
    </xf>
    <xf numFmtId="0" fontId="15" fillId="0" borderId="39" xfId="1" applyBorder="1" applyAlignment="1">
      <alignment horizontal="center" vertical="center"/>
    </xf>
    <xf numFmtId="0" fontId="15" fillId="0" borderId="43" xfId="1" applyBorder="1" applyAlignment="1">
      <alignment horizontal="center" vertical="center"/>
    </xf>
    <xf numFmtId="0" fontId="15" fillId="0" borderId="41" xfId="1" applyBorder="1" applyAlignment="1">
      <alignment horizontal="center" vertical="center"/>
    </xf>
    <xf numFmtId="0" fontId="15" fillId="0" borderId="40" xfId="1" applyBorder="1" applyAlignment="1">
      <alignment horizontal="center" vertical="center"/>
    </xf>
    <xf numFmtId="0" fontId="15" fillId="0" borderId="70" xfId="1" applyBorder="1" applyAlignment="1">
      <alignment horizontal="center" vertical="center"/>
    </xf>
    <xf numFmtId="0" fontId="15" fillId="0" borderId="42" xfId="1" applyBorder="1" applyAlignment="1">
      <alignment horizontal="center" vertical="center"/>
    </xf>
    <xf numFmtId="0" fontId="15" fillId="0" borderId="14" xfId="1" applyBorder="1" applyAlignment="1">
      <alignment horizontal="center" vertical="center" shrinkToFit="1"/>
    </xf>
    <xf numFmtId="0" fontId="15" fillId="0" borderId="10" xfId="1" applyBorder="1" applyAlignment="1">
      <alignment horizontal="center" vertical="center" shrinkToFit="1"/>
    </xf>
    <xf numFmtId="0" fontId="15" fillId="0" borderId="7" xfId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39" xfId="1" applyFill="1" applyBorder="1" applyAlignment="1">
      <alignment horizontal="center" vertical="center"/>
    </xf>
    <xf numFmtId="0" fontId="15" fillId="0" borderId="41" xfId="1" applyFill="1" applyBorder="1" applyAlignment="1">
      <alignment horizontal="center" vertical="center"/>
    </xf>
    <xf numFmtId="0" fontId="15" fillId="0" borderId="50" xfId="1" applyFill="1" applyBorder="1" applyAlignment="1">
      <alignment horizontal="center" vertical="center" wrapText="1"/>
    </xf>
    <xf numFmtId="0" fontId="15" fillId="0" borderId="51" xfId="1" applyFill="1" applyBorder="1" applyAlignment="1">
      <alignment horizontal="center" vertical="center" wrapText="1"/>
    </xf>
    <xf numFmtId="0" fontId="15" fillId="0" borderId="52" xfId="1" applyFill="1" applyBorder="1" applyAlignment="1">
      <alignment horizontal="center" vertical="center" wrapText="1"/>
    </xf>
    <xf numFmtId="0" fontId="15" fillId="0" borderId="32" xfId="1" applyFill="1" applyBorder="1" applyAlignment="1">
      <alignment horizontal="center" vertical="center"/>
    </xf>
    <xf numFmtId="0" fontId="15" fillId="0" borderId="34" xfId="1" applyFill="1" applyBorder="1" applyAlignment="1">
      <alignment horizontal="center" vertical="center"/>
    </xf>
    <xf numFmtId="0" fontId="15" fillId="0" borderId="44" xfId="1" applyFill="1" applyBorder="1" applyAlignment="1">
      <alignment horizontal="center" vertical="center" shrinkToFit="1"/>
    </xf>
    <xf numFmtId="0" fontId="15" fillId="0" borderId="45" xfId="1" applyFill="1" applyBorder="1" applyAlignment="1">
      <alignment horizontal="center" vertical="center" shrinkToFit="1"/>
    </xf>
    <xf numFmtId="0" fontId="15" fillId="0" borderId="46" xfId="1" applyFill="1" applyBorder="1" applyAlignment="1">
      <alignment horizontal="center" vertical="center" wrapText="1"/>
    </xf>
    <xf numFmtId="0" fontId="15" fillId="0" borderId="47" xfId="1" applyFill="1" applyBorder="1" applyAlignment="1">
      <alignment horizontal="center" vertical="center" wrapText="1"/>
    </xf>
    <xf numFmtId="0" fontId="15" fillId="0" borderId="48" xfId="1" applyFill="1" applyBorder="1" applyAlignment="1">
      <alignment horizontal="center" vertical="center" wrapText="1"/>
    </xf>
    <xf numFmtId="0" fontId="12" fillId="0" borderId="1" xfId="5" applyBorder="1" applyAlignment="1">
      <alignment horizontal="right" vertical="center" wrapText="1"/>
    </xf>
    <xf numFmtId="0" fontId="12" fillId="0" borderId="2" xfId="5" applyBorder="1" applyAlignment="1">
      <alignment horizontal="right" vertical="center" wrapText="1"/>
    </xf>
    <xf numFmtId="0" fontId="12" fillId="0" borderId="1" xfId="5" applyBorder="1" applyAlignment="1">
      <alignment horizontal="center" vertical="center" wrapText="1"/>
    </xf>
    <xf numFmtId="0" fontId="12" fillId="0" borderId="2" xfId="5" applyBorder="1" applyAlignment="1">
      <alignment horizontal="center" vertical="center" wrapText="1"/>
    </xf>
    <xf numFmtId="0" fontId="12" fillId="0" borderId="9" xfId="5" applyBorder="1" applyAlignment="1">
      <alignment horizontal="center" vertical="center" wrapText="1"/>
    </xf>
    <xf numFmtId="0" fontId="15" fillId="0" borderId="54" xfId="1" applyFill="1" applyBorder="1" applyAlignment="1">
      <alignment horizontal="center" vertical="center"/>
    </xf>
    <xf numFmtId="0" fontId="15" fillId="0" borderId="43" xfId="1" applyFill="1" applyBorder="1" applyAlignment="1">
      <alignment horizontal="center" vertical="center"/>
    </xf>
    <xf numFmtId="0" fontId="15" fillId="0" borderId="44" xfId="1" applyFill="1" applyBorder="1" applyAlignment="1">
      <alignment horizontal="center" vertical="center" wrapText="1"/>
    </xf>
    <xf numFmtId="0" fontId="15" fillId="0" borderId="53" xfId="1" applyFill="1" applyBorder="1" applyAlignment="1">
      <alignment horizontal="center" vertical="center"/>
    </xf>
    <xf numFmtId="0" fontId="15" fillId="0" borderId="42" xfId="1" applyFill="1" applyBorder="1" applyAlignment="1">
      <alignment horizontal="center" vertical="center"/>
    </xf>
    <xf numFmtId="0" fontId="15" fillId="0" borderId="54" xfId="1" applyFill="1" applyBorder="1" applyAlignment="1">
      <alignment horizontal="center" vertical="center" shrinkToFit="1"/>
    </xf>
    <xf numFmtId="0" fontId="15" fillId="0" borderId="7" xfId="1" applyFill="1" applyBorder="1" applyAlignment="1">
      <alignment horizontal="center" vertical="center" shrinkToFit="1"/>
    </xf>
    <xf numFmtId="0" fontId="15" fillId="0" borderId="55" xfId="1" applyFill="1" applyBorder="1" applyAlignment="1">
      <alignment horizontal="center" vertical="center" wrapText="1"/>
    </xf>
    <xf numFmtId="0" fontId="15" fillId="0" borderId="56" xfId="1" applyFill="1" applyBorder="1" applyAlignment="1">
      <alignment horizontal="center" vertical="center" wrapText="1"/>
    </xf>
    <xf numFmtId="0" fontId="15" fillId="0" borderId="57" xfId="1" applyFill="1" applyBorder="1" applyAlignment="1">
      <alignment horizontal="center" vertical="center" wrapText="1"/>
    </xf>
    <xf numFmtId="0" fontId="25" fillId="0" borderId="1" xfId="7" applyBorder="1" applyAlignment="1">
      <alignment horizontal="center" vertical="center"/>
    </xf>
    <xf numFmtId="0" fontId="25" fillId="0" borderId="2" xfId="7" applyBorder="1" applyAlignment="1">
      <alignment horizontal="center" vertical="center"/>
    </xf>
    <xf numFmtId="0" fontId="25" fillId="0" borderId="9" xfId="7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177" fontId="26" fillId="0" borderId="1" xfId="7" applyNumberFormat="1" applyFont="1" applyFill="1" applyBorder="1" applyAlignment="1">
      <alignment horizontal="left" vertical="center"/>
    </xf>
    <xf numFmtId="177" fontId="26" fillId="0" borderId="2" xfId="7" applyNumberFormat="1" applyFont="1" applyFill="1" applyBorder="1" applyAlignment="1">
      <alignment horizontal="left" vertical="center"/>
    </xf>
    <xf numFmtId="177" fontId="26" fillId="0" borderId="9" xfId="7" applyNumberFormat="1" applyFont="1" applyFill="1" applyBorder="1" applyAlignment="1">
      <alignment horizontal="left" vertical="center"/>
    </xf>
    <xf numFmtId="177" fontId="26" fillId="0" borderId="1" xfId="7" applyNumberFormat="1" applyFont="1" applyBorder="1" applyAlignment="1">
      <alignment horizontal="left" vertical="center"/>
    </xf>
    <xf numFmtId="177" fontId="26" fillId="0" borderId="2" xfId="7" applyNumberFormat="1" applyFont="1" applyBorder="1" applyAlignment="1">
      <alignment horizontal="left" vertical="center"/>
    </xf>
    <xf numFmtId="177" fontId="26" fillId="0" borderId="9" xfId="7" applyNumberFormat="1" applyFont="1" applyBorder="1" applyAlignment="1">
      <alignment horizontal="left" vertical="center"/>
    </xf>
    <xf numFmtId="0" fontId="15" fillId="0" borderId="37" xfId="1" applyFill="1" applyBorder="1" applyAlignment="1">
      <alignment horizontal="center" vertical="center"/>
    </xf>
    <xf numFmtId="0" fontId="15" fillId="0" borderId="16" xfId="1" applyBorder="1" applyAlignment="1">
      <alignment horizontal="left" vertical="center"/>
    </xf>
    <xf numFmtId="0" fontId="26" fillId="0" borderId="0" xfId="7" applyFont="1" applyAlignment="1">
      <alignment horizontal="left" vertical="center"/>
    </xf>
    <xf numFmtId="0" fontId="15" fillId="0" borderId="10" xfId="1" applyFill="1" applyBorder="1" applyAlignment="1">
      <alignment horizontal="center" vertical="center" shrinkToFit="1"/>
    </xf>
    <xf numFmtId="0" fontId="15" fillId="0" borderId="45" xfId="1" applyFill="1" applyBorder="1" applyAlignment="1">
      <alignment horizontal="center" vertical="center" wrapText="1"/>
    </xf>
    <xf numFmtId="0" fontId="15" fillId="0" borderId="33" xfId="1" applyFill="1" applyBorder="1" applyAlignment="1">
      <alignment horizontal="center" vertical="center"/>
    </xf>
    <xf numFmtId="0" fontId="15" fillId="0" borderId="35" xfId="1" applyFill="1" applyBorder="1" applyAlignment="1">
      <alignment horizontal="center" vertical="center"/>
    </xf>
    <xf numFmtId="0" fontId="15" fillId="0" borderId="58" xfId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 shrinkToFit="1"/>
    </xf>
    <xf numFmtId="0" fontId="20" fillId="0" borderId="45" xfId="1" applyFont="1" applyFill="1" applyBorder="1" applyAlignment="1">
      <alignment horizontal="center" vertical="center" wrapText="1"/>
    </xf>
    <xf numFmtId="0" fontId="15" fillId="0" borderId="40" xfId="1" applyFill="1" applyBorder="1" applyAlignment="1">
      <alignment horizontal="center" vertical="center"/>
    </xf>
    <xf numFmtId="0" fontId="15" fillId="0" borderId="14" xfId="1" applyFill="1" applyBorder="1" applyAlignment="1">
      <alignment horizontal="center" vertical="center" shrinkToFit="1"/>
    </xf>
    <xf numFmtId="0" fontId="15" fillId="0" borderId="62" xfId="1" applyFill="1" applyBorder="1" applyAlignment="1">
      <alignment horizontal="center" vertical="center" shrinkToFit="1"/>
    </xf>
    <xf numFmtId="0" fontId="15" fillId="0" borderId="54" xfId="1" applyFill="1" applyBorder="1" applyAlignment="1">
      <alignment horizontal="center" vertical="center" wrapText="1"/>
    </xf>
    <xf numFmtId="0" fontId="15" fillId="0" borderId="19" xfId="1" applyFill="1" applyBorder="1" applyAlignment="1">
      <alignment horizontal="center" vertical="center" wrapText="1"/>
    </xf>
    <xf numFmtId="0" fontId="15" fillId="0" borderId="20" xfId="1" applyFill="1" applyBorder="1" applyAlignment="1">
      <alignment horizontal="center" vertical="center" wrapText="1"/>
    </xf>
    <xf numFmtId="0" fontId="15" fillId="0" borderId="15" xfId="1" applyFill="1" applyBorder="1" applyAlignment="1">
      <alignment horizontal="center" vertical="center" wrapText="1"/>
    </xf>
    <xf numFmtId="0" fontId="15" fillId="0" borderId="59" xfId="1" applyFill="1" applyBorder="1" applyAlignment="1">
      <alignment horizontal="center" vertical="center" wrapText="1"/>
    </xf>
    <xf numFmtId="0" fontId="15" fillId="0" borderId="60" xfId="1" applyFill="1" applyBorder="1" applyAlignment="1">
      <alignment horizontal="center" vertical="center" wrapText="1"/>
    </xf>
    <xf numFmtId="0" fontId="15" fillId="0" borderId="61" xfId="1" applyFill="1" applyBorder="1" applyAlignment="1">
      <alignment horizontal="center" vertical="center" wrapText="1"/>
    </xf>
    <xf numFmtId="0" fontId="15" fillId="0" borderId="3" xfId="1" applyFill="1" applyBorder="1" applyAlignment="1">
      <alignment horizontal="center" vertical="center" wrapText="1"/>
    </xf>
    <xf numFmtId="0" fontId="15" fillId="0" borderId="70" xfId="1" applyFill="1" applyBorder="1" applyAlignment="1">
      <alignment horizontal="center" vertical="center"/>
    </xf>
    <xf numFmtId="0" fontId="15" fillId="0" borderId="5" xfId="1" applyFill="1" applyBorder="1" applyAlignment="1">
      <alignment horizontal="center" vertical="center" wrapText="1"/>
    </xf>
    <xf numFmtId="0" fontId="15" fillId="0" borderId="0" xfId="1" applyFill="1" applyBorder="1" applyAlignment="1">
      <alignment horizontal="center" vertical="center" wrapText="1"/>
    </xf>
    <xf numFmtId="0" fontId="15" fillId="0" borderId="11" xfId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 shrinkToFit="1"/>
    </xf>
    <xf numFmtId="0" fontId="28" fillId="0" borderId="2" xfId="0" applyFont="1" applyFill="1" applyBorder="1" applyAlignment="1">
      <alignment vertical="center" wrapText="1" shrinkToFit="1"/>
    </xf>
    <xf numFmtId="0" fontId="28" fillId="0" borderId="9" xfId="0" applyFont="1" applyFill="1" applyBorder="1" applyAlignment="1">
      <alignment vertical="center" wrapText="1" shrinkToFit="1"/>
    </xf>
    <xf numFmtId="0" fontId="28" fillId="0" borderId="1" xfId="0" applyFont="1" applyFill="1" applyBorder="1" applyAlignment="1">
      <alignment horizontal="left" vertical="center" shrinkToFit="1"/>
    </xf>
    <xf numFmtId="0" fontId="28" fillId="0" borderId="2" xfId="0" applyFont="1" applyFill="1" applyBorder="1" applyAlignment="1">
      <alignment horizontal="left" vertical="center" shrinkToFit="1"/>
    </xf>
    <xf numFmtId="0" fontId="28" fillId="0" borderId="9" xfId="0" applyFont="1" applyFill="1" applyBorder="1" applyAlignment="1">
      <alignment horizontal="left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8" fillId="0" borderId="1" xfId="0" applyFont="1" applyFill="1" applyBorder="1" applyAlignment="1">
      <alignment vertical="center" shrinkToFit="1"/>
    </xf>
    <xf numFmtId="0" fontId="28" fillId="0" borderId="2" xfId="0" applyFont="1" applyFill="1" applyBorder="1" applyAlignment="1">
      <alignment vertical="center" shrinkToFit="1"/>
    </xf>
    <xf numFmtId="0" fontId="28" fillId="0" borderId="9" xfId="0" applyFont="1" applyFill="1" applyBorder="1" applyAlignment="1">
      <alignment vertical="center" shrinkToFit="1"/>
    </xf>
    <xf numFmtId="177" fontId="26" fillId="0" borderId="1" xfId="7" applyNumberFormat="1" applyFont="1" applyBorder="1" applyAlignment="1">
      <alignment horizontal="center" vertical="center"/>
    </xf>
    <xf numFmtId="177" fontId="26" fillId="0" borderId="2" xfId="7" applyNumberFormat="1" applyFont="1" applyBorder="1" applyAlignment="1">
      <alignment horizontal="center" vertical="center"/>
    </xf>
    <xf numFmtId="177" fontId="26" fillId="0" borderId="9" xfId="7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9" fillId="0" borderId="0" xfId="8" applyFont="1" applyAlignment="1">
      <alignment horizontal="center" vertical="center"/>
    </xf>
    <xf numFmtId="0" fontId="15" fillId="0" borderId="3" xfId="8" applyBorder="1" applyAlignment="1">
      <alignment horizontal="center" vertical="center"/>
    </xf>
    <xf numFmtId="0" fontId="15" fillId="0" borderId="0" xfId="8" applyAlignment="1">
      <alignment vertical="center"/>
    </xf>
    <xf numFmtId="0" fontId="30" fillId="0" borderId="16" xfId="8" applyFont="1" applyBorder="1" applyAlignment="1">
      <alignment horizontal="center" vertical="center"/>
    </xf>
    <xf numFmtId="0" fontId="15" fillId="0" borderId="0" xfId="8" applyFont="1" applyAlignment="1">
      <alignment vertical="center"/>
    </xf>
    <xf numFmtId="0" fontId="15" fillId="0" borderId="1" xfId="8" applyBorder="1" applyAlignment="1">
      <alignment horizontal="center" vertical="center"/>
    </xf>
    <xf numFmtId="0" fontId="15" fillId="0" borderId="2" xfId="8" applyBorder="1" applyAlignment="1">
      <alignment horizontal="center" vertical="center"/>
    </xf>
    <xf numFmtId="0" fontId="15" fillId="0" borderId="9" xfId="8" applyBorder="1" applyAlignment="1">
      <alignment horizontal="center" vertical="center"/>
    </xf>
    <xf numFmtId="0" fontId="15" fillId="0" borderId="0" xfId="8" applyFill="1" applyBorder="1" applyAlignment="1">
      <alignment horizontal="left" vertical="center" wrapText="1"/>
    </xf>
    <xf numFmtId="0" fontId="15" fillId="0" borderId="0" xfId="8" applyFont="1" applyAlignment="1">
      <alignment horizontal="left" vertical="center"/>
    </xf>
    <xf numFmtId="0" fontId="15" fillId="0" borderId="16" xfId="8" applyBorder="1" applyAlignment="1">
      <alignment vertical="center"/>
    </xf>
    <xf numFmtId="0" fontId="15" fillId="0" borderId="1" xfId="8" applyBorder="1" applyAlignment="1">
      <alignment horizontal="center" vertical="center" shrinkToFit="1"/>
    </xf>
    <xf numFmtId="0" fontId="15" fillId="0" borderId="2" xfId="8" applyBorder="1" applyAlignment="1">
      <alignment horizontal="center" vertical="center" shrinkToFit="1"/>
    </xf>
    <xf numFmtId="0" fontId="15" fillId="0" borderId="9" xfId="8" applyBorder="1" applyAlignment="1">
      <alignment horizontal="center" vertical="center" shrinkToFit="1"/>
    </xf>
    <xf numFmtId="56" fontId="33" fillId="0" borderId="0" xfId="8" applyNumberFormat="1" applyFont="1" applyAlignment="1">
      <alignment horizontal="left" vertical="center"/>
    </xf>
    <xf numFmtId="0" fontId="33" fillId="0" borderId="0" xfId="8" applyFont="1" applyAlignment="1">
      <alignment horizontal="left" vertical="center"/>
    </xf>
    <xf numFmtId="0" fontId="33" fillId="0" borderId="0" xfId="8" applyFont="1" applyAlignment="1">
      <alignment vertical="center"/>
    </xf>
    <xf numFmtId="0" fontId="15" fillId="0" borderId="3" xfId="8" applyFont="1" applyBorder="1" applyAlignment="1">
      <alignment horizontal="center" vertical="center"/>
    </xf>
  </cellXfs>
  <cellStyles count="10">
    <cellStyle name="パーセント 2" xfId="3" xr:uid="{00000000-0005-0000-0000-000000000000}"/>
    <cellStyle name="パーセント 3" xfId="6" xr:uid="{00000000-0005-0000-0000-000001000000}"/>
    <cellStyle name="桁区切り 2" xfId="4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3 2" xfId="7" xr:uid="{00000000-0005-0000-0000-000006000000}"/>
    <cellStyle name="標準 4" xfId="5" xr:uid="{00000000-0005-0000-0000-000007000000}"/>
    <cellStyle name="標準 5" xfId="8" xr:uid="{00000000-0005-0000-0000-000008000000}"/>
    <cellStyle name="標準_レセノート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介護度別入院状況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946558934642158"/>
          <c:y val="0.26572982114060639"/>
          <c:w val="0.6088384633739129"/>
          <c:h val="0.83715288713910763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0.22047865169535116"/>
                  <c:y val="2.39494531268697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7-4AE3-B272-999EFCC7507A}"/>
                </c:ext>
              </c:extLst>
            </c:dLbl>
            <c:dLbl>
              <c:idx val="1"/>
              <c:layout>
                <c:manualLayout>
                  <c:x val="-2.6466246196354841E-2"/>
                  <c:y val="1.94152326703842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7-4AE3-B272-999EFCC7507A}"/>
                </c:ext>
              </c:extLst>
            </c:dLbl>
            <c:dLbl>
              <c:idx val="2"/>
              <c:layout>
                <c:manualLayout>
                  <c:x val="-0.22907564818340251"/>
                  <c:y val="6.9527160168808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7-4AE3-B272-999EFCC7507A}"/>
                </c:ext>
              </c:extLst>
            </c:dLbl>
            <c:dLbl>
              <c:idx val="3"/>
              <c:layout>
                <c:manualLayout>
                  <c:x val="-2.5399333742146007E-2"/>
                  <c:y val="-0.157109829356436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7-4AE3-B272-999EFCC7507A}"/>
                </c:ext>
              </c:extLst>
            </c:dLbl>
            <c:dLbl>
              <c:idx val="4"/>
              <c:layout>
                <c:manualLayout>
                  <c:x val="0.20772546876826894"/>
                  <c:y val="0.115205067451676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7-4AE3-B272-999EFCC750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'P3'!$A$14:$A$18</c:f>
              <c:strCache>
                <c:ptCount val="5"/>
                <c:pt idx="0">
                  <c:v>要介護1</c:v>
                </c:pt>
                <c:pt idx="1">
                  <c:v>要介護2</c:v>
                </c:pt>
                <c:pt idx="2">
                  <c:v>要介護3</c:v>
                </c:pt>
                <c:pt idx="3">
                  <c:v>要介護4</c:v>
                </c:pt>
                <c:pt idx="4">
                  <c:v>要介護5</c:v>
                </c:pt>
              </c:strCache>
            </c:strRef>
          </c:cat>
          <c:val>
            <c:numRef>
              <c:f>'P3'!$B$14:$B$18</c:f>
              <c:numCache>
                <c:formatCode>General</c:formatCode>
                <c:ptCount val="5"/>
                <c:pt idx="0">
                  <c:v>54</c:v>
                </c:pt>
                <c:pt idx="1">
                  <c:v>129</c:v>
                </c:pt>
                <c:pt idx="2">
                  <c:v>57</c:v>
                </c:pt>
                <c:pt idx="3">
                  <c:v>135</c:v>
                </c:pt>
                <c:pt idx="4">
                  <c:v>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17-4AE3-B272-999EFCC750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131" l="0.70000000000000062" r="0.70000000000000062" t="0.750000000000013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352426</xdr:colOff>
      <xdr:row>12</xdr:row>
      <xdr:rowOff>19050</xdr:rowOff>
    </xdr:from>
    <xdr:to>
      <xdr:col>7</xdr:col>
      <xdr:colOff>0</xdr:colOff>
      <xdr:row>20</xdr:row>
      <xdr:rowOff>285751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workbookViewId="0">
      <selection activeCell="D7" sqref="D7"/>
    </sheetView>
  </sheetViews>
  <sheetFormatPr defaultRowHeight="13.5" x14ac:dyDescent="0.15"/>
  <cols>
    <col min="1" max="16384" width="9" style="28"/>
  </cols>
  <sheetData>
    <row r="1" spans="1:9" ht="24" x14ac:dyDescent="0.15">
      <c r="A1" s="117" t="s">
        <v>372</v>
      </c>
      <c r="B1" s="117"/>
      <c r="C1" s="117"/>
      <c r="D1" s="117"/>
      <c r="E1" s="117"/>
      <c r="F1" s="117"/>
      <c r="G1" s="117"/>
      <c r="H1" s="117"/>
      <c r="I1" s="117"/>
    </row>
    <row r="20" spans="1:9" ht="42" x14ac:dyDescent="0.15">
      <c r="A20" s="118" t="s">
        <v>137</v>
      </c>
      <c r="B20" s="118"/>
      <c r="C20" s="118"/>
      <c r="D20" s="118"/>
      <c r="E20" s="118"/>
      <c r="F20" s="118"/>
      <c r="G20" s="118"/>
      <c r="H20" s="118"/>
      <c r="I20" s="118"/>
    </row>
    <row r="43" spans="1:9" ht="24" x14ac:dyDescent="0.15">
      <c r="A43" s="117" t="s">
        <v>138</v>
      </c>
      <c r="B43" s="117"/>
      <c r="C43" s="117"/>
      <c r="D43" s="117"/>
      <c r="E43" s="117"/>
      <c r="F43" s="117"/>
      <c r="G43" s="117"/>
      <c r="H43" s="117"/>
      <c r="I43" s="117"/>
    </row>
  </sheetData>
  <mergeCells count="3">
    <mergeCell ref="A1:I1"/>
    <mergeCell ref="A20:I20"/>
    <mergeCell ref="A43:I43"/>
  </mergeCells>
  <phoneticPr fontId="17"/>
  <pageMargins left="0.94" right="0.70866141732283472" top="1.5354330708661419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59"/>
  <sheetViews>
    <sheetView zoomScaleNormal="100" zoomScaleSheetLayoutView="80" workbookViewId="0">
      <selection activeCell="M11" sqref="M11"/>
    </sheetView>
  </sheetViews>
  <sheetFormatPr defaultRowHeight="13.5" x14ac:dyDescent="0.15"/>
  <cols>
    <col min="1" max="8" width="10.625" style="35" customWidth="1"/>
    <col min="9" max="261" width="9" style="35"/>
    <col min="262" max="262" width="26.5" style="35" customWidth="1"/>
    <col min="263" max="263" width="54.375" style="35" customWidth="1"/>
    <col min="264" max="264" width="11.375" style="35" customWidth="1"/>
    <col min="265" max="517" width="9" style="35"/>
    <col min="518" max="518" width="26.5" style="35" customWidth="1"/>
    <col min="519" max="519" width="54.375" style="35" customWidth="1"/>
    <col min="520" max="520" width="11.375" style="35" customWidth="1"/>
    <col min="521" max="773" width="9" style="35"/>
    <col min="774" max="774" width="26.5" style="35" customWidth="1"/>
    <col min="775" max="775" width="54.375" style="35" customWidth="1"/>
    <col min="776" max="776" width="11.375" style="35" customWidth="1"/>
    <col min="777" max="1029" width="9" style="35"/>
    <col min="1030" max="1030" width="26.5" style="35" customWidth="1"/>
    <col min="1031" max="1031" width="54.375" style="35" customWidth="1"/>
    <col min="1032" max="1032" width="11.375" style="35" customWidth="1"/>
    <col min="1033" max="1285" width="9" style="35"/>
    <col min="1286" max="1286" width="26.5" style="35" customWidth="1"/>
    <col min="1287" max="1287" width="54.375" style="35" customWidth="1"/>
    <col min="1288" max="1288" width="11.375" style="35" customWidth="1"/>
    <col min="1289" max="1541" width="9" style="35"/>
    <col min="1542" max="1542" width="26.5" style="35" customWidth="1"/>
    <col min="1543" max="1543" width="54.375" style="35" customWidth="1"/>
    <col min="1544" max="1544" width="11.375" style="35" customWidth="1"/>
    <col min="1545" max="1797" width="9" style="35"/>
    <col min="1798" max="1798" width="26.5" style="35" customWidth="1"/>
    <col min="1799" max="1799" width="54.375" style="35" customWidth="1"/>
    <col min="1800" max="1800" width="11.375" style="35" customWidth="1"/>
    <col min="1801" max="2053" width="9" style="35"/>
    <col min="2054" max="2054" width="26.5" style="35" customWidth="1"/>
    <col min="2055" max="2055" width="54.375" style="35" customWidth="1"/>
    <col min="2056" max="2056" width="11.375" style="35" customWidth="1"/>
    <col min="2057" max="2309" width="9" style="35"/>
    <col min="2310" max="2310" width="26.5" style="35" customWidth="1"/>
    <col min="2311" max="2311" width="54.375" style="35" customWidth="1"/>
    <col min="2312" max="2312" width="11.375" style="35" customWidth="1"/>
    <col min="2313" max="2565" width="9" style="35"/>
    <col min="2566" max="2566" width="26.5" style="35" customWidth="1"/>
    <col min="2567" max="2567" width="54.375" style="35" customWidth="1"/>
    <col min="2568" max="2568" width="11.375" style="35" customWidth="1"/>
    <col min="2569" max="2821" width="9" style="35"/>
    <col min="2822" max="2822" width="26.5" style="35" customWidth="1"/>
    <col min="2823" max="2823" width="54.375" style="35" customWidth="1"/>
    <col min="2824" max="2824" width="11.375" style="35" customWidth="1"/>
    <col min="2825" max="3077" width="9" style="35"/>
    <col min="3078" max="3078" width="26.5" style="35" customWidth="1"/>
    <col min="3079" max="3079" width="54.375" style="35" customWidth="1"/>
    <col min="3080" max="3080" width="11.375" style="35" customWidth="1"/>
    <col min="3081" max="3333" width="9" style="35"/>
    <col min="3334" max="3334" width="26.5" style="35" customWidth="1"/>
    <col min="3335" max="3335" width="54.375" style="35" customWidth="1"/>
    <col min="3336" max="3336" width="11.375" style="35" customWidth="1"/>
    <col min="3337" max="3589" width="9" style="35"/>
    <col min="3590" max="3590" width="26.5" style="35" customWidth="1"/>
    <col min="3591" max="3591" width="54.375" style="35" customWidth="1"/>
    <col min="3592" max="3592" width="11.375" style="35" customWidth="1"/>
    <col min="3593" max="3845" width="9" style="35"/>
    <col min="3846" max="3846" width="26.5" style="35" customWidth="1"/>
    <col min="3847" max="3847" width="54.375" style="35" customWidth="1"/>
    <col min="3848" max="3848" width="11.375" style="35" customWidth="1"/>
    <col min="3849" max="4101" width="9" style="35"/>
    <col min="4102" max="4102" width="26.5" style="35" customWidth="1"/>
    <col min="4103" max="4103" width="54.375" style="35" customWidth="1"/>
    <col min="4104" max="4104" width="11.375" style="35" customWidth="1"/>
    <col min="4105" max="4357" width="9" style="35"/>
    <col min="4358" max="4358" width="26.5" style="35" customWidth="1"/>
    <col min="4359" max="4359" width="54.375" style="35" customWidth="1"/>
    <col min="4360" max="4360" width="11.375" style="35" customWidth="1"/>
    <col min="4361" max="4613" width="9" style="35"/>
    <col min="4614" max="4614" width="26.5" style="35" customWidth="1"/>
    <col min="4615" max="4615" width="54.375" style="35" customWidth="1"/>
    <col min="4616" max="4616" width="11.375" style="35" customWidth="1"/>
    <col min="4617" max="4869" width="9" style="35"/>
    <col min="4870" max="4870" width="26.5" style="35" customWidth="1"/>
    <col min="4871" max="4871" width="54.375" style="35" customWidth="1"/>
    <col min="4872" max="4872" width="11.375" style="35" customWidth="1"/>
    <col min="4873" max="5125" width="9" style="35"/>
    <col min="5126" max="5126" width="26.5" style="35" customWidth="1"/>
    <col min="5127" max="5127" width="54.375" style="35" customWidth="1"/>
    <col min="5128" max="5128" width="11.375" style="35" customWidth="1"/>
    <col min="5129" max="5381" width="9" style="35"/>
    <col min="5382" max="5382" width="26.5" style="35" customWidth="1"/>
    <col min="5383" max="5383" width="54.375" style="35" customWidth="1"/>
    <col min="5384" max="5384" width="11.375" style="35" customWidth="1"/>
    <col min="5385" max="5637" width="9" style="35"/>
    <col min="5638" max="5638" width="26.5" style="35" customWidth="1"/>
    <col min="5639" max="5639" width="54.375" style="35" customWidth="1"/>
    <col min="5640" max="5640" width="11.375" style="35" customWidth="1"/>
    <col min="5641" max="5893" width="9" style="35"/>
    <col min="5894" max="5894" width="26.5" style="35" customWidth="1"/>
    <col min="5895" max="5895" width="54.375" style="35" customWidth="1"/>
    <col min="5896" max="5896" width="11.375" style="35" customWidth="1"/>
    <col min="5897" max="6149" width="9" style="35"/>
    <col min="6150" max="6150" width="26.5" style="35" customWidth="1"/>
    <col min="6151" max="6151" width="54.375" style="35" customWidth="1"/>
    <col min="6152" max="6152" width="11.375" style="35" customWidth="1"/>
    <col min="6153" max="6405" width="9" style="35"/>
    <col min="6406" max="6406" width="26.5" style="35" customWidth="1"/>
    <col min="6407" max="6407" width="54.375" style="35" customWidth="1"/>
    <col min="6408" max="6408" width="11.375" style="35" customWidth="1"/>
    <col min="6409" max="6661" width="9" style="35"/>
    <col min="6662" max="6662" width="26.5" style="35" customWidth="1"/>
    <col min="6663" max="6663" width="54.375" style="35" customWidth="1"/>
    <col min="6664" max="6664" width="11.375" style="35" customWidth="1"/>
    <col min="6665" max="6917" width="9" style="35"/>
    <col min="6918" max="6918" width="26.5" style="35" customWidth="1"/>
    <col min="6919" max="6919" width="54.375" style="35" customWidth="1"/>
    <col min="6920" max="6920" width="11.375" style="35" customWidth="1"/>
    <col min="6921" max="7173" width="9" style="35"/>
    <col min="7174" max="7174" width="26.5" style="35" customWidth="1"/>
    <col min="7175" max="7175" width="54.375" style="35" customWidth="1"/>
    <col min="7176" max="7176" width="11.375" style="35" customWidth="1"/>
    <col min="7177" max="7429" width="9" style="35"/>
    <col min="7430" max="7430" width="26.5" style="35" customWidth="1"/>
    <col min="7431" max="7431" width="54.375" style="35" customWidth="1"/>
    <col min="7432" max="7432" width="11.375" style="35" customWidth="1"/>
    <col min="7433" max="7685" width="9" style="35"/>
    <col min="7686" max="7686" width="26.5" style="35" customWidth="1"/>
    <col min="7687" max="7687" width="54.375" style="35" customWidth="1"/>
    <col min="7688" max="7688" width="11.375" style="35" customWidth="1"/>
    <col min="7689" max="7941" width="9" style="35"/>
    <col min="7942" max="7942" width="26.5" style="35" customWidth="1"/>
    <col min="7943" max="7943" width="54.375" style="35" customWidth="1"/>
    <col min="7944" max="7944" width="11.375" style="35" customWidth="1"/>
    <col min="7945" max="8197" width="9" style="35"/>
    <col min="8198" max="8198" width="26.5" style="35" customWidth="1"/>
    <col min="8199" max="8199" width="54.375" style="35" customWidth="1"/>
    <col min="8200" max="8200" width="11.375" style="35" customWidth="1"/>
    <col min="8201" max="8453" width="9" style="35"/>
    <col min="8454" max="8454" width="26.5" style="35" customWidth="1"/>
    <col min="8455" max="8455" width="54.375" style="35" customWidth="1"/>
    <col min="8456" max="8456" width="11.375" style="35" customWidth="1"/>
    <col min="8457" max="8709" width="9" style="35"/>
    <col min="8710" max="8710" width="26.5" style="35" customWidth="1"/>
    <col min="8711" max="8711" width="54.375" style="35" customWidth="1"/>
    <col min="8712" max="8712" width="11.375" style="35" customWidth="1"/>
    <col min="8713" max="8965" width="9" style="35"/>
    <col min="8966" max="8966" width="26.5" style="35" customWidth="1"/>
    <col min="8967" max="8967" width="54.375" style="35" customWidth="1"/>
    <col min="8968" max="8968" width="11.375" style="35" customWidth="1"/>
    <col min="8969" max="9221" width="9" style="35"/>
    <col min="9222" max="9222" width="26.5" style="35" customWidth="1"/>
    <col min="9223" max="9223" width="54.375" style="35" customWidth="1"/>
    <col min="9224" max="9224" width="11.375" style="35" customWidth="1"/>
    <col min="9225" max="9477" width="9" style="35"/>
    <col min="9478" max="9478" width="26.5" style="35" customWidth="1"/>
    <col min="9479" max="9479" width="54.375" style="35" customWidth="1"/>
    <col min="9480" max="9480" width="11.375" style="35" customWidth="1"/>
    <col min="9481" max="9733" width="9" style="35"/>
    <col min="9734" max="9734" width="26.5" style="35" customWidth="1"/>
    <col min="9735" max="9735" width="54.375" style="35" customWidth="1"/>
    <col min="9736" max="9736" width="11.375" style="35" customWidth="1"/>
    <col min="9737" max="9989" width="9" style="35"/>
    <col min="9990" max="9990" width="26.5" style="35" customWidth="1"/>
    <col min="9991" max="9991" width="54.375" style="35" customWidth="1"/>
    <col min="9992" max="9992" width="11.375" style="35" customWidth="1"/>
    <col min="9993" max="10245" width="9" style="35"/>
    <col min="10246" max="10246" width="26.5" style="35" customWidth="1"/>
    <col min="10247" max="10247" width="54.375" style="35" customWidth="1"/>
    <col min="10248" max="10248" width="11.375" style="35" customWidth="1"/>
    <col min="10249" max="10501" width="9" style="35"/>
    <col min="10502" max="10502" width="26.5" style="35" customWidth="1"/>
    <col min="10503" max="10503" width="54.375" style="35" customWidth="1"/>
    <col min="10504" max="10504" width="11.375" style="35" customWidth="1"/>
    <col min="10505" max="10757" width="9" style="35"/>
    <col min="10758" max="10758" width="26.5" style="35" customWidth="1"/>
    <col min="10759" max="10759" width="54.375" style="35" customWidth="1"/>
    <col min="10760" max="10760" width="11.375" style="35" customWidth="1"/>
    <col min="10761" max="11013" width="9" style="35"/>
    <col min="11014" max="11014" width="26.5" style="35" customWidth="1"/>
    <col min="11015" max="11015" width="54.375" style="35" customWidth="1"/>
    <col min="11016" max="11016" width="11.375" style="35" customWidth="1"/>
    <col min="11017" max="11269" width="9" style="35"/>
    <col min="11270" max="11270" width="26.5" style="35" customWidth="1"/>
    <col min="11271" max="11271" width="54.375" style="35" customWidth="1"/>
    <col min="11272" max="11272" width="11.375" style="35" customWidth="1"/>
    <col min="11273" max="11525" width="9" style="35"/>
    <col min="11526" max="11526" width="26.5" style="35" customWidth="1"/>
    <col min="11527" max="11527" width="54.375" style="35" customWidth="1"/>
    <col min="11528" max="11528" width="11.375" style="35" customWidth="1"/>
    <col min="11529" max="11781" width="9" style="35"/>
    <col min="11782" max="11782" width="26.5" style="35" customWidth="1"/>
    <col min="11783" max="11783" width="54.375" style="35" customWidth="1"/>
    <col min="11784" max="11784" width="11.375" style="35" customWidth="1"/>
    <col min="11785" max="12037" width="9" style="35"/>
    <col min="12038" max="12038" width="26.5" style="35" customWidth="1"/>
    <col min="12039" max="12039" width="54.375" style="35" customWidth="1"/>
    <col min="12040" max="12040" width="11.375" style="35" customWidth="1"/>
    <col min="12041" max="12293" width="9" style="35"/>
    <col min="12294" max="12294" width="26.5" style="35" customWidth="1"/>
    <col min="12295" max="12295" width="54.375" style="35" customWidth="1"/>
    <col min="12296" max="12296" width="11.375" style="35" customWidth="1"/>
    <col min="12297" max="12549" width="9" style="35"/>
    <col min="12550" max="12550" width="26.5" style="35" customWidth="1"/>
    <col min="12551" max="12551" width="54.375" style="35" customWidth="1"/>
    <col min="12552" max="12552" width="11.375" style="35" customWidth="1"/>
    <col min="12553" max="12805" width="9" style="35"/>
    <col min="12806" max="12806" width="26.5" style="35" customWidth="1"/>
    <col min="12807" max="12807" width="54.375" style="35" customWidth="1"/>
    <col min="12808" max="12808" width="11.375" style="35" customWidth="1"/>
    <col min="12809" max="13061" width="9" style="35"/>
    <col min="13062" max="13062" width="26.5" style="35" customWidth="1"/>
    <col min="13063" max="13063" width="54.375" style="35" customWidth="1"/>
    <col min="13064" max="13064" width="11.375" style="35" customWidth="1"/>
    <col min="13065" max="13317" width="9" style="35"/>
    <col min="13318" max="13318" width="26.5" style="35" customWidth="1"/>
    <col min="13319" max="13319" width="54.375" style="35" customWidth="1"/>
    <col min="13320" max="13320" width="11.375" style="35" customWidth="1"/>
    <col min="13321" max="13573" width="9" style="35"/>
    <col min="13574" max="13574" width="26.5" style="35" customWidth="1"/>
    <col min="13575" max="13575" width="54.375" style="35" customWidth="1"/>
    <col min="13576" max="13576" width="11.375" style="35" customWidth="1"/>
    <col min="13577" max="13829" width="9" style="35"/>
    <col min="13830" max="13830" width="26.5" style="35" customWidth="1"/>
    <col min="13831" max="13831" width="54.375" style="35" customWidth="1"/>
    <col min="13832" max="13832" width="11.375" style="35" customWidth="1"/>
    <col min="13833" max="14085" width="9" style="35"/>
    <col min="14086" max="14086" width="26.5" style="35" customWidth="1"/>
    <col min="14087" max="14087" width="54.375" style="35" customWidth="1"/>
    <col min="14088" max="14088" width="11.375" style="35" customWidth="1"/>
    <col min="14089" max="14341" width="9" style="35"/>
    <col min="14342" max="14342" width="26.5" style="35" customWidth="1"/>
    <col min="14343" max="14343" width="54.375" style="35" customWidth="1"/>
    <col min="14344" max="14344" width="11.375" style="35" customWidth="1"/>
    <col min="14345" max="14597" width="9" style="35"/>
    <col min="14598" max="14598" width="26.5" style="35" customWidth="1"/>
    <col min="14599" max="14599" width="54.375" style="35" customWidth="1"/>
    <col min="14600" max="14600" width="11.375" style="35" customWidth="1"/>
    <col min="14601" max="14853" width="9" style="35"/>
    <col min="14854" max="14854" width="26.5" style="35" customWidth="1"/>
    <col min="14855" max="14855" width="54.375" style="35" customWidth="1"/>
    <col min="14856" max="14856" width="11.375" style="35" customWidth="1"/>
    <col min="14857" max="15109" width="9" style="35"/>
    <col min="15110" max="15110" width="26.5" style="35" customWidth="1"/>
    <col min="15111" max="15111" width="54.375" style="35" customWidth="1"/>
    <col min="15112" max="15112" width="11.375" style="35" customWidth="1"/>
    <col min="15113" max="15365" width="9" style="35"/>
    <col min="15366" max="15366" width="26.5" style="35" customWidth="1"/>
    <col min="15367" max="15367" width="54.375" style="35" customWidth="1"/>
    <col min="15368" max="15368" width="11.375" style="35" customWidth="1"/>
    <col min="15369" max="15621" width="9" style="35"/>
    <col min="15622" max="15622" width="26.5" style="35" customWidth="1"/>
    <col min="15623" max="15623" width="54.375" style="35" customWidth="1"/>
    <col min="15624" max="15624" width="11.375" style="35" customWidth="1"/>
    <col min="15625" max="15877" width="9" style="35"/>
    <col min="15878" max="15878" width="26.5" style="35" customWidth="1"/>
    <col min="15879" max="15879" width="54.375" style="35" customWidth="1"/>
    <col min="15880" max="15880" width="11.375" style="35" customWidth="1"/>
    <col min="15881" max="16133" width="9" style="35"/>
    <col min="16134" max="16134" width="26.5" style="35" customWidth="1"/>
    <col min="16135" max="16135" width="54.375" style="35" customWidth="1"/>
    <col min="16136" max="16136" width="11.375" style="35" customWidth="1"/>
    <col min="16137" max="16384" width="9" style="35"/>
  </cols>
  <sheetData>
    <row r="1" spans="1:8" ht="24" customHeight="1" x14ac:dyDescent="0.15">
      <c r="A1" s="234" t="s">
        <v>166</v>
      </c>
      <c r="B1" s="235"/>
      <c r="C1" s="236"/>
      <c r="D1" s="234" t="s">
        <v>167</v>
      </c>
      <c r="E1" s="235"/>
      <c r="F1" s="235"/>
      <c r="G1" s="236"/>
      <c r="H1" s="37" t="s">
        <v>168</v>
      </c>
    </row>
    <row r="2" spans="1:8" ht="24" customHeight="1" x14ac:dyDescent="0.15">
      <c r="A2" s="243" t="s">
        <v>290</v>
      </c>
      <c r="B2" s="244"/>
      <c r="C2" s="245"/>
      <c r="D2" s="271" t="s">
        <v>291</v>
      </c>
      <c r="E2" s="272"/>
      <c r="F2" s="272"/>
      <c r="G2" s="273"/>
      <c r="H2" s="37">
        <v>2</v>
      </c>
    </row>
    <row r="3" spans="1:8" ht="24" customHeight="1" x14ac:dyDescent="0.15">
      <c r="A3" s="243" t="s">
        <v>292</v>
      </c>
      <c r="B3" s="244"/>
      <c r="C3" s="245"/>
      <c r="D3" s="271" t="s">
        <v>293</v>
      </c>
      <c r="E3" s="272"/>
      <c r="F3" s="272"/>
      <c r="G3" s="273"/>
      <c r="H3" s="37">
        <v>1</v>
      </c>
    </row>
    <row r="4" spans="1:8" ht="24" customHeight="1" x14ac:dyDescent="0.15">
      <c r="A4" s="243" t="s">
        <v>294</v>
      </c>
      <c r="B4" s="244"/>
      <c r="C4" s="245"/>
      <c r="D4" s="271" t="s">
        <v>295</v>
      </c>
      <c r="E4" s="272"/>
      <c r="F4" s="272"/>
      <c r="G4" s="273"/>
      <c r="H4" s="37">
        <v>1</v>
      </c>
    </row>
    <row r="5" spans="1:8" ht="24" customHeight="1" x14ac:dyDescent="0.15">
      <c r="A5" s="243" t="s">
        <v>296</v>
      </c>
      <c r="B5" s="244"/>
      <c r="C5" s="245"/>
      <c r="D5" s="271" t="s">
        <v>297</v>
      </c>
      <c r="E5" s="272"/>
      <c r="F5" s="272"/>
      <c r="G5" s="273"/>
      <c r="H5" s="37">
        <v>2</v>
      </c>
    </row>
    <row r="6" spans="1:8" ht="24" customHeight="1" x14ac:dyDescent="0.15">
      <c r="A6" s="243" t="s">
        <v>298</v>
      </c>
      <c r="B6" s="244"/>
      <c r="C6" s="245"/>
      <c r="D6" s="274" t="s">
        <v>299</v>
      </c>
      <c r="E6" s="275"/>
      <c r="F6" s="275"/>
      <c r="G6" s="276"/>
      <c r="H6" s="37">
        <v>1</v>
      </c>
    </row>
    <row r="7" spans="1:8" ht="24" customHeight="1" x14ac:dyDescent="0.15">
      <c r="A7" s="243" t="s">
        <v>300</v>
      </c>
      <c r="B7" s="244"/>
      <c r="C7" s="245"/>
      <c r="D7" s="271" t="s">
        <v>301</v>
      </c>
      <c r="E7" s="272"/>
      <c r="F7" s="272"/>
      <c r="G7" s="273"/>
      <c r="H7" s="37">
        <v>1</v>
      </c>
    </row>
    <row r="8" spans="1:8" ht="24" customHeight="1" x14ac:dyDescent="0.15">
      <c r="A8" s="243" t="s">
        <v>302</v>
      </c>
      <c r="B8" s="244"/>
      <c r="C8" s="245"/>
      <c r="D8" s="274" t="s">
        <v>303</v>
      </c>
      <c r="E8" s="275"/>
      <c r="F8" s="275"/>
      <c r="G8" s="276"/>
      <c r="H8" s="37">
        <v>2</v>
      </c>
    </row>
    <row r="9" spans="1:8" ht="24" customHeight="1" x14ac:dyDescent="0.15">
      <c r="A9" s="243" t="s">
        <v>302</v>
      </c>
      <c r="B9" s="244"/>
      <c r="C9" s="245"/>
      <c r="D9" s="271" t="s">
        <v>304</v>
      </c>
      <c r="E9" s="272"/>
      <c r="F9" s="272"/>
      <c r="G9" s="273"/>
      <c r="H9" s="37">
        <v>2</v>
      </c>
    </row>
    <row r="10" spans="1:8" ht="24" customHeight="1" x14ac:dyDescent="0.15">
      <c r="A10" s="243" t="s">
        <v>305</v>
      </c>
      <c r="B10" s="244"/>
      <c r="C10" s="245"/>
      <c r="D10" s="271" t="s">
        <v>306</v>
      </c>
      <c r="E10" s="272"/>
      <c r="F10" s="272"/>
      <c r="G10" s="273"/>
      <c r="H10" s="37">
        <v>3</v>
      </c>
    </row>
    <row r="11" spans="1:8" ht="24" customHeight="1" x14ac:dyDescent="0.15">
      <c r="A11" s="243" t="s">
        <v>305</v>
      </c>
      <c r="B11" s="244"/>
      <c r="C11" s="245"/>
      <c r="D11" s="290" t="s">
        <v>307</v>
      </c>
      <c r="E11" s="291"/>
      <c r="F11" s="291"/>
      <c r="G11" s="292"/>
      <c r="H11" s="37">
        <v>1</v>
      </c>
    </row>
    <row r="12" spans="1:8" ht="24" customHeight="1" x14ac:dyDescent="0.15">
      <c r="A12" s="243" t="s">
        <v>308</v>
      </c>
      <c r="B12" s="244"/>
      <c r="C12" s="245"/>
      <c r="D12" s="290" t="s">
        <v>309</v>
      </c>
      <c r="E12" s="291"/>
      <c r="F12" s="291"/>
      <c r="G12" s="292"/>
      <c r="H12" s="37">
        <v>1</v>
      </c>
    </row>
    <row r="13" spans="1:8" ht="24" customHeight="1" x14ac:dyDescent="0.15">
      <c r="A13" s="243" t="s">
        <v>310</v>
      </c>
      <c r="B13" s="244"/>
      <c r="C13" s="245"/>
      <c r="D13" s="290" t="s">
        <v>311</v>
      </c>
      <c r="E13" s="291"/>
      <c r="F13" s="291"/>
      <c r="G13" s="292"/>
      <c r="H13" s="37">
        <v>1</v>
      </c>
    </row>
    <row r="14" spans="1:8" ht="24" customHeight="1" x14ac:dyDescent="0.15">
      <c r="A14" s="243" t="s">
        <v>312</v>
      </c>
      <c r="B14" s="244"/>
      <c r="C14" s="245"/>
      <c r="D14" s="290" t="s">
        <v>313</v>
      </c>
      <c r="E14" s="291"/>
      <c r="F14" s="291"/>
      <c r="G14" s="292"/>
      <c r="H14" s="37">
        <v>1</v>
      </c>
    </row>
    <row r="15" spans="1:8" ht="24" customHeight="1" x14ac:dyDescent="0.15">
      <c r="A15" s="243" t="s">
        <v>314</v>
      </c>
      <c r="B15" s="244"/>
      <c r="C15" s="245"/>
      <c r="D15" s="280" t="s">
        <v>315</v>
      </c>
      <c r="E15" s="281"/>
      <c r="F15" s="281"/>
      <c r="G15" s="282"/>
      <c r="H15" s="37">
        <v>1</v>
      </c>
    </row>
    <row r="16" spans="1:8" ht="24" customHeight="1" x14ac:dyDescent="0.15">
      <c r="A16" s="243" t="s">
        <v>316</v>
      </c>
      <c r="B16" s="244"/>
      <c r="C16" s="245"/>
      <c r="D16" s="271" t="s">
        <v>317</v>
      </c>
      <c r="E16" s="272"/>
      <c r="F16" s="272"/>
      <c r="G16" s="273"/>
      <c r="H16" s="37">
        <v>1</v>
      </c>
    </row>
    <row r="17" spans="1:8" s="36" customFormat="1" ht="24.95" customHeight="1" x14ac:dyDescent="0.15">
      <c r="A17" s="41"/>
      <c r="B17" s="41"/>
      <c r="C17" s="41"/>
      <c r="D17" s="42"/>
      <c r="E17" s="42"/>
      <c r="F17" s="42"/>
      <c r="G17" s="42"/>
      <c r="H17" s="43"/>
    </row>
    <row r="18" spans="1:8" s="36" customFormat="1" ht="24.95" customHeight="1" x14ac:dyDescent="0.15">
      <c r="A18" s="59" t="s">
        <v>170</v>
      </c>
      <c r="B18" s="44"/>
      <c r="C18" s="44"/>
      <c r="D18" s="45"/>
      <c r="E18" s="45"/>
      <c r="F18" s="45"/>
      <c r="G18" s="45"/>
      <c r="H18" s="45"/>
    </row>
    <row r="19" spans="1:8" s="36" customFormat="1" ht="24.95" customHeight="1" x14ac:dyDescent="0.15">
      <c r="A19" s="293" t="s">
        <v>166</v>
      </c>
      <c r="B19" s="294"/>
      <c r="C19" s="295"/>
      <c r="D19" s="296" t="s">
        <v>167</v>
      </c>
      <c r="E19" s="297"/>
      <c r="F19" s="297"/>
      <c r="G19" s="298"/>
      <c r="H19" s="37" t="s">
        <v>168</v>
      </c>
    </row>
    <row r="20" spans="1:8" s="36" customFormat="1" ht="24.95" customHeight="1" x14ac:dyDescent="0.15">
      <c r="A20" s="243" t="s">
        <v>318</v>
      </c>
      <c r="B20" s="244"/>
      <c r="C20" s="245"/>
      <c r="D20" s="299" t="s">
        <v>319</v>
      </c>
      <c r="E20" s="300"/>
      <c r="F20" s="300"/>
      <c r="G20" s="301"/>
      <c r="H20" s="46">
        <v>22</v>
      </c>
    </row>
    <row r="21" spans="1:8" ht="24.95" customHeight="1" x14ac:dyDescent="0.15">
      <c r="A21" s="243" t="s">
        <v>320</v>
      </c>
      <c r="B21" s="244"/>
      <c r="C21" s="245"/>
      <c r="D21" s="299" t="s">
        <v>321</v>
      </c>
      <c r="E21" s="300"/>
      <c r="F21" s="300"/>
      <c r="G21" s="301"/>
      <c r="H21" s="37">
        <v>20</v>
      </c>
    </row>
    <row r="22" spans="1:8" s="36" customFormat="1" ht="24.95" customHeight="1" x14ac:dyDescent="0.15">
      <c r="A22" s="243" t="s">
        <v>322</v>
      </c>
      <c r="B22" s="244"/>
      <c r="C22" s="245"/>
      <c r="D22" s="299" t="s">
        <v>323</v>
      </c>
      <c r="E22" s="300"/>
      <c r="F22" s="300"/>
      <c r="G22" s="301"/>
      <c r="H22" s="37">
        <v>23</v>
      </c>
    </row>
    <row r="23" spans="1:8" ht="24.95" customHeight="1" x14ac:dyDescent="0.15">
      <c r="A23" s="243" t="s">
        <v>324</v>
      </c>
      <c r="B23" s="244"/>
      <c r="C23" s="245"/>
      <c r="D23" s="299" t="s">
        <v>325</v>
      </c>
      <c r="E23" s="300"/>
      <c r="F23" s="300"/>
      <c r="G23" s="301"/>
      <c r="H23" s="47">
        <v>19</v>
      </c>
    </row>
    <row r="24" spans="1:8" ht="24.95" customHeight="1" x14ac:dyDescent="0.15">
      <c r="A24" s="243" t="s">
        <v>326</v>
      </c>
      <c r="B24" s="244"/>
      <c r="C24" s="245"/>
      <c r="D24" s="299" t="s">
        <v>327</v>
      </c>
      <c r="E24" s="300"/>
      <c r="F24" s="300"/>
      <c r="G24" s="301"/>
      <c r="H24" s="37">
        <v>17</v>
      </c>
    </row>
    <row r="25" spans="1:8" ht="24.95" customHeight="1" x14ac:dyDescent="0.15">
      <c r="A25" s="243" t="s">
        <v>328</v>
      </c>
      <c r="B25" s="244"/>
      <c r="C25" s="245"/>
      <c r="D25" s="299" t="s">
        <v>329</v>
      </c>
      <c r="E25" s="300"/>
      <c r="F25" s="300"/>
      <c r="G25" s="301"/>
      <c r="H25" s="37">
        <v>17</v>
      </c>
    </row>
    <row r="26" spans="1:8" ht="24.95" customHeight="1" x14ac:dyDescent="0.15">
      <c r="A26" s="243" t="s">
        <v>330</v>
      </c>
      <c r="B26" s="244"/>
      <c r="C26" s="245"/>
      <c r="D26" s="299" t="s">
        <v>331</v>
      </c>
      <c r="E26" s="300"/>
      <c r="F26" s="300"/>
      <c r="G26" s="301"/>
      <c r="H26" s="37">
        <v>18</v>
      </c>
    </row>
    <row r="27" spans="1:8" ht="24.95" customHeight="1" x14ac:dyDescent="0.15">
      <c r="A27" s="243" t="s">
        <v>332</v>
      </c>
      <c r="B27" s="244"/>
      <c r="C27" s="245"/>
      <c r="D27" s="299" t="s">
        <v>333</v>
      </c>
      <c r="E27" s="300"/>
      <c r="F27" s="300"/>
      <c r="G27" s="301"/>
      <c r="H27" s="47">
        <v>26</v>
      </c>
    </row>
    <row r="28" spans="1:8" ht="24.95" customHeight="1" x14ac:dyDescent="0.15">
      <c r="A28" s="243" t="s">
        <v>334</v>
      </c>
      <c r="B28" s="244"/>
      <c r="C28" s="245"/>
      <c r="D28" s="299" t="s">
        <v>335</v>
      </c>
      <c r="E28" s="300"/>
      <c r="F28" s="300"/>
      <c r="G28" s="301"/>
      <c r="H28" s="47">
        <v>15</v>
      </c>
    </row>
    <row r="29" spans="1:8" ht="24.95" customHeight="1" x14ac:dyDescent="0.15">
      <c r="A29" s="243" t="s">
        <v>336</v>
      </c>
      <c r="B29" s="244"/>
      <c r="C29" s="245"/>
      <c r="D29" s="299" t="s">
        <v>337</v>
      </c>
      <c r="E29" s="300"/>
      <c r="F29" s="300"/>
      <c r="G29" s="301"/>
      <c r="H29" s="47">
        <v>17</v>
      </c>
    </row>
    <row r="30" spans="1:8" ht="24.95" customHeight="1" x14ac:dyDescent="0.15">
      <c r="A30" s="243" t="s">
        <v>338</v>
      </c>
      <c r="B30" s="244"/>
      <c r="C30" s="245"/>
      <c r="D30" s="299" t="s">
        <v>339</v>
      </c>
      <c r="E30" s="300"/>
      <c r="F30" s="300"/>
      <c r="G30" s="301"/>
      <c r="H30" s="47">
        <v>20</v>
      </c>
    </row>
    <row r="31" spans="1:8" s="36" customFormat="1" ht="24.95" customHeight="1" x14ac:dyDescent="0.15">
      <c r="A31" s="35"/>
      <c r="B31" s="35"/>
      <c r="C31" s="35"/>
      <c r="D31" s="35"/>
      <c r="E31" s="35"/>
      <c r="F31" s="35"/>
      <c r="G31" s="35"/>
      <c r="H31" s="43"/>
    </row>
    <row r="32" spans="1:8" ht="24.95" customHeight="1" x14ac:dyDescent="0.15">
      <c r="A32" s="36"/>
      <c r="B32" s="36"/>
      <c r="C32" s="36"/>
      <c r="D32" s="36"/>
      <c r="E32" s="36"/>
      <c r="F32" s="36"/>
      <c r="G32" s="36"/>
      <c r="H32" s="36"/>
    </row>
    <row r="33" spans="1:8" ht="24.95" customHeight="1" x14ac:dyDescent="0.15">
      <c r="A33" s="36"/>
      <c r="B33" s="36"/>
      <c r="C33" s="36"/>
      <c r="D33" s="36"/>
      <c r="E33" s="36"/>
      <c r="F33" s="36"/>
      <c r="G33" s="36"/>
      <c r="H33" s="36"/>
    </row>
    <row r="34" spans="1:8" ht="24.95" customHeight="1" x14ac:dyDescent="0.15"/>
    <row r="35" spans="1:8" ht="24.95" customHeight="1" x14ac:dyDescent="0.15"/>
    <row r="36" spans="1:8" ht="24.95" customHeight="1" x14ac:dyDescent="0.15"/>
    <row r="37" spans="1:8" ht="24.95" customHeight="1" x14ac:dyDescent="0.15"/>
    <row r="38" spans="1:8" ht="24.95" customHeight="1" x14ac:dyDescent="0.15"/>
    <row r="39" spans="1:8" ht="24.95" customHeight="1" x14ac:dyDescent="0.15"/>
    <row r="40" spans="1:8" ht="24.95" customHeight="1" x14ac:dyDescent="0.15"/>
    <row r="41" spans="1:8" ht="24.95" customHeight="1" x14ac:dyDescent="0.15"/>
    <row r="42" spans="1:8" ht="24.95" customHeight="1" x14ac:dyDescent="0.15"/>
    <row r="43" spans="1:8" ht="24.95" customHeight="1" x14ac:dyDescent="0.15"/>
    <row r="44" spans="1:8" ht="24.95" customHeight="1" x14ac:dyDescent="0.15"/>
    <row r="45" spans="1:8" ht="24" customHeight="1" x14ac:dyDescent="0.15"/>
    <row r="46" spans="1:8" ht="24" customHeight="1" x14ac:dyDescent="0.15"/>
    <row r="47" spans="1:8" ht="24" customHeight="1" x14ac:dyDescent="0.15"/>
    <row r="48" spans="1:8" ht="24" customHeight="1" x14ac:dyDescent="0.15"/>
    <row r="49" spans="1:8" ht="24" customHeight="1" x14ac:dyDescent="0.15"/>
    <row r="50" spans="1:8" ht="24" customHeight="1" x14ac:dyDescent="0.15"/>
    <row r="51" spans="1:8" ht="24" customHeight="1" x14ac:dyDescent="0.15"/>
    <row r="52" spans="1:8" ht="24" customHeight="1" x14ac:dyDescent="0.15"/>
    <row r="53" spans="1:8" s="36" customFormat="1" ht="24" customHeight="1" x14ac:dyDescent="0.15">
      <c r="A53" s="35"/>
      <c r="B53" s="35"/>
      <c r="C53" s="35"/>
      <c r="D53" s="35"/>
      <c r="E53" s="35"/>
      <c r="F53" s="35"/>
      <c r="G53" s="35"/>
      <c r="H53" s="35"/>
    </row>
    <row r="54" spans="1:8" ht="24" customHeight="1" x14ac:dyDescent="0.15"/>
    <row r="55" spans="1:8" ht="24" customHeight="1" x14ac:dyDescent="0.15"/>
    <row r="56" spans="1:8" ht="24" customHeight="1" x14ac:dyDescent="0.15"/>
    <row r="57" spans="1:8" ht="24" customHeight="1" x14ac:dyDescent="0.15"/>
    <row r="58" spans="1:8" ht="24" customHeight="1" x14ac:dyDescent="0.15"/>
    <row r="59" spans="1:8" ht="24" customHeight="1" x14ac:dyDescent="0.15"/>
  </sheetData>
  <mergeCells count="56">
    <mergeCell ref="A1:C1"/>
    <mergeCell ref="D1:G1"/>
    <mergeCell ref="A26:C26"/>
    <mergeCell ref="D26:G26"/>
    <mergeCell ref="A20:C20"/>
    <mergeCell ref="D20:G20"/>
    <mergeCell ref="A21:C21"/>
    <mergeCell ref="D21:G21"/>
    <mergeCell ref="A22:C22"/>
    <mergeCell ref="D22:G22"/>
    <mergeCell ref="A25:C25"/>
    <mergeCell ref="D25:G25"/>
    <mergeCell ref="A24:C24"/>
    <mergeCell ref="D24:G24"/>
    <mergeCell ref="A23:C23"/>
    <mergeCell ref="D23:G23"/>
    <mergeCell ref="A30:C30"/>
    <mergeCell ref="D30:G30"/>
    <mergeCell ref="A27:C27"/>
    <mergeCell ref="D27:G27"/>
    <mergeCell ref="A28:C28"/>
    <mergeCell ref="D28:G28"/>
    <mergeCell ref="A29:C29"/>
    <mergeCell ref="D29:G29"/>
    <mergeCell ref="A8:C8"/>
    <mergeCell ref="A9:C9"/>
    <mergeCell ref="A19:C19"/>
    <mergeCell ref="D19:G19"/>
    <mergeCell ref="A12:C12"/>
    <mergeCell ref="A13:C13"/>
    <mergeCell ref="A14:C14"/>
    <mergeCell ref="D12:G12"/>
    <mergeCell ref="D13:G13"/>
    <mergeCell ref="D14:G14"/>
    <mergeCell ref="A10:C10"/>
    <mergeCell ref="D8:G8"/>
    <mergeCell ref="D9:G9"/>
    <mergeCell ref="D10:G10"/>
    <mergeCell ref="A16:C16"/>
    <mergeCell ref="D16:G16"/>
    <mergeCell ref="A15:C15"/>
    <mergeCell ref="D15:G15"/>
    <mergeCell ref="A2:C2"/>
    <mergeCell ref="D2:G2"/>
    <mergeCell ref="A11:C11"/>
    <mergeCell ref="D11:G11"/>
    <mergeCell ref="A3:C3"/>
    <mergeCell ref="A4:C4"/>
    <mergeCell ref="A5:C5"/>
    <mergeCell ref="A6:C6"/>
    <mergeCell ref="A7:C7"/>
    <mergeCell ref="D3:G3"/>
    <mergeCell ref="D4:G4"/>
    <mergeCell ref="D5:G5"/>
    <mergeCell ref="D6:G6"/>
    <mergeCell ref="D7:G7"/>
  </mergeCells>
  <phoneticPr fontId="17"/>
  <pageMargins left="0.98425196850393704" right="0.39370078740157483" top="0.59055118110236227" bottom="0.39370078740157483" header="0.31496062992125984" footer="0.19685039370078741"/>
  <pageSetup paperSize="9" orientation="portrait" horizontalDpi="4294967293" r:id="rId1"/>
  <headerFooter differentOddEven="1" differentFirst="1">
    <oddFooter>&amp;C19</oddFooter>
    <evenFooter>&amp;C18</evenFooter>
    <firstFooter>&amp;C8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9"/>
  <sheetViews>
    <sheetView tabSelected="1" zoomScaleNormal="100" workbookViewId="0">
      <selection activeCell="R50" sqref="R50"/>
    </sheetView>
  </sheetViews>
  <sheetFormatPr defaultRowHeight="13.5" x14ac:dyDescent="0.15"/>
  <cols>
    <col min="1" max="1" width="9" style="62"/>
    <col min="2" max="2" width="14.25" style="62" customWidth="1"/>
    <col min="3" max="3" width="9.625" style="62" customWidth="1"/>
    <col min="4" max="5" width="2.5" style="62" customWidth="1"/>
    <col min="6" max="6" width="1.625" style="62" customWidth="1"/>
    <col min="7" max="7" width="2.375" style="62" customWidth="1"/>
    <col min="8" max="12" width="9.625" style="62" customWidth="1"/>
    <col min="13" max="257" width="9" style="62"/>
    <col min="258" max="258" width="14.25" style="62" customWidth="1"/>
    <col min="259" max="259" width="9.625" style="62" customWidth="1"/>
    <col min="260" max="261" width="2.5" style="62" customWidth="1"/>
    <col min="262" max="262" width="1.625" style="62" customWidth="1"/>
    <col min="263" max="263" width="2.375" style="62" customWidth="1"/>
    <col min="264" max="268" width="9.625" style="62" customWidth="1"/>
    <col min="269" max="513" width="9" style="62"/>
    <col min="514" max="514" width="14.25" style="62" customWidth="1"/>
    <col min="515" max="515" width="9.625" style="62" customWidth="1"/>
    <col min="516" max="517" width="2.5" style="62" customWidth="1"/>
    <col min="518" max="518" width="1.625" style="62" customWidth="1"/>
    <col min="519" max="519" width="2.375" style="62" customWidth="1"/>
    <col min="520" max="524" width="9.625" style="62" customWidth="1"/>
    <col min="525" max="769" width="9" style="62"/>
    <col min="770" max="770" width="14.25" style="62" customWidth="1"/>
    <col min="771" max="771" width="9.625" style="62" customWidth="1"/>
    <col min="772" max="773" width="2.5" style="62" customWidth="1"/>
    <col min="774" max="774" width="1.625" style="62" customWidth="1"/>
    <col min="775" max="775" width="2.375" style="62" customWidth="1"/>
    <col min="776" max="780" width="9.625" style="62" customWidth="1"/>
    <col min="781" max="1025" width="9" style="62"/>
    <col min="1026" max="1026" width="14.25" style="62" customWidth="1"/>
    <col min="1027" max="1027" width="9.625" style="62" customWidth="1"/>
    <col min="1028" max="1029" width="2.5" style="62" customWidth="1"/>
    <col min="1030" max="1030" width="1.625" style="62" customWidth="1"/>
    <col min="1031" max="1031" width="2.375" style="62" customWidth="1"/>
    <col min="1032" max="1036" width="9.625" style="62" customWidth="1"/>
    <col min="1037" max="1281" width="9" style="62"/>
    <col min="1282" max="1282" width="14.25" style="62" customWidth="1"/>
    <col min="1283" max="1283" width="9.625" style="62" customWidth="1"/>
    <col min="1284" max="1285" width="2.5" style="62" customWidth="1"/>
    <col min="1286" max="1286" width="1.625" style="62" customWidth="1"/>
    <col min="1287" max="1287" width="2.375" style="62" customWidth="1"/>
    <col min="1288" max="1292" width="9.625" style="62" customWidth="1"/>
    <col min="1293" max="1537" width="9" style="62"/>
    <col min="1538" max="1538" width="14.25" style="62" customWidth="1"/>
    <col min="1539" max="1539" width="9.625" style="62" customWidth="1"/>
    <col min="1540" max="1541" width="2.5" style="62" customWidth="1"/>
    <col min="1542" max="1542" width="1.625" style="62" customWidth="1"/>
    <col min="1543" max="1543" width="2.375" style="62" customWidth="1"/>
    <col min="1544" max="1548" width="9.625" style="62" customWidth="1"/>
    <col min="1549" max="1793" width="9" style="62"/>
    <col min="1794" max="1794" width="14.25" style="62" customWidth="1"/>
    <col min="1795" max="1795" width="9.625" style="62" customWidth="1"/>
    <col min="1796" max="1797" width="2.5" style="62" customWidth="1"/>
    <col min="1798" max="1798" width="1.625" style="62" customWidth="1"/>
    <col min="1799" max="1799" width="2.375" style="62" customWidth="1"/>
    <col min="1800" max="1804" width="9.625" style="62" customWidth="1"/>
    <col min="1805" max="2049" width="9" style="62"/>
    <col min="2050" max="2050" width="14.25" style="62" customWidth="1"/>
    <col min="2051" max="2051" width="9.625" style="62" customWidth="1"/>
    <col min="2052" max="2053" width="2.5" style="62" customWidth="1"/>
    <col min="2054" max="2054" width="1.625" style="62" customWidth="1"/>
    <col min="2055" max="2055" width="2.375" style="62" customWidth="1"/>
    <col min="2056" max="2060" width="9.625" style="62" customWidth="1"/>
    <col min="2061" max="2305" width="9" style="62"/>
    <col min="2306" max="2306" width="14.25" style="62" customWidth="1"/>
    <col min="2307" max="2307" width="9.625" style="62" customWidth="1"/>
    <col min="2308" max="2309" width="2.5" style="62" customWidth="1"/>
    <col min="2310" max="2310" width="1.625" style="62" customWidth="1"/>
    <col min="2311" max="2311" width="2.375" style="62" customWidth="1"/>
    <col min="2312" max="2316" width="9.625" style="62" customWidth="1"/>
    <col min="2317" max="2561" width="9" style="62"/>
    <col min="2562" max="2562" width="14.25" style="62" customWidth="1"/>
    <col min="2563" max="2563" width="9.625" style="62" customWidth="1"/>
    <col min="2564" max="2565" width="2.5" style="62" customWidth="1"/>
    <col min="2566" max="2566" width="1.625" style="62" customWidth="1"/>
    <col min="2567" max="2567" width="2.375" style="62" customWidth="1"/>
    <col min="2568" max="2572" width="9.625" style="62" customWidth="1"/>
    <col min="2573" max="2817" width="9" style="62"/>
    <col min="2818" max="2818" width="14.25" style="62" customWidth="1"/>
    <col min="2819" max="2819" width="9.625" style="62" customWidth="1"/>
    <col min="2820" max="2821" width="2.5" style="62" customWidth="1"/>
    <col min="2822" max="2822" width="1.625" style="62" customWidth="1"/>
    <col min="2823" max="2823" width="2.375" style="62" customWidth="1"/>
    <col min="2824" max="2828" width="9.625" style="62" customWidth="1"/>
    <col min="2829" max="3073" width="9" style="62"/>
    <col min="3074" max="3074" width="14.25" style="62" customWidth="1"/>
    <col min="3075" max="3075" width="9.625" style="62" customWidth="1"/>
    <col min="3076" max="3077" width="2.5" style="62" customWidth="1"/>
    <col min="3078" max="3078" width="1.625" style="62" customWidth="1"/>
    <col min="3079" max="3079" width="2.375" style="62" customWidth="1"/>
    <col min="3080" max="3084" width="9.625" style="62" customWidth="1"/>
    <col min="3085" max="3329" width="9" style="62"/>
    <col min="3330" max="3330" width="14.25" style="62" customWidth="1"/>
    <col min="3331" max="3331" width="9.625" style="62" customWidth="1"/>
    <col min="3332" max="3333" width="2.5" style="62" customWidth="1"/>
    <col min="3334" max="3334" width="1.625" style="62" customWidth="1"/>
    <col min="3335" max="3335" width="2.375" style="62" customWidth="1"/>
    <col min="3336" max="3340" width="9.625" style="62" customWidth="1"/>
    <col min="3341" max="3585" width="9" style="62"/>
    <col min="3586" max="3586" width="14.25" style="62" customWidth="1"/>
    <col min="3587" max="3587" width="9.625" style="62" customWidth="1"/>
    <col min="3588" max="3589" width="2.5" style="62" customWidth="1"/>
    <col min="3590" max="3590" width="1.625" style="62" customWidth="1"/>
    <col min="3591" max="3591" width="2.375" style="62" customWidth="1"/>
    <col min="3592" max="3596" width="9.625" style="62" customWidth="1"/>
    <col min="3597" max="3841" width="9" style="62"/>
    <col min="3842" max="3842" width="14.25" style="62" customWidth="1"/>
    <col min="3843" max="3843" width="9.625" style="62" customWidth="1"/>
    <col min="3844" max="3845" width="2.5" style="62" customWidth="1"/>
    <col min="3846" max="3846" width="1.625" style="62" customWidth="1"/>
    <col min="3847" max="3847" width="2.375" style="62" customWidth="1"/>
    <col min="3848" max="3852" width="9.625" style="62" customWidth="1"/>
    <col min="3853" max="4097" width="9" style="62"/>
    <col min="4098" max="4098" width="14.25" style="62" customWidth="1"/>
    <col min="4099" max="4099" width="9.625" style="62" customWidth="1"/>
    <col min="4100" max="4101" width="2.5" style="62" customWidth="1"/>
    <col min="4102" max="4102" width="1.625" style="62" customWidth="1"/>
    <col min="4103" max="4103" width="2.375" style="62" customWidth="1"/>
    <col min="4104" max="4108" width="9.625" style="62" customWidth="1"/>
    <col min="4109" max="4353" width="9" style="62"/>
    <col min="4354" max="4354" width="14.25" style="62" customWidth="1"/>
    <col min="4355" max="4355" width="9.625" style="62" customWidth="1"/>
    <col min="4356" max="4357" width="2.5" style="62" customWidth="1"/>
    <col min="4358" max="4358" width="1.625" style="62" customWidth="1"/>
    <col min="4359" max="4359" width="2.375" style="62" customWidth="1"/>
    <col min="4360" max="4364" width="9.625" style="62" customWidth="1"/>
    <col min="4365" max="4609" width="9" style="62"/>
    <col min="4610" max="4610" width="14.25" style="62" customWidth="1"/>
    <col min="4611" max="4611" width="9.625" style="62" customWidth="1"/>
    <col min="4612" max="4613" width="2.5" style="62" customWidth="1"/>
    <col min="4614" max="4614" width="1.625" style="62" customWidth="1"/>
    <col min="4615" max="4615" width="2.375" style="62" customWidth="1"/>
    <col min="4616" max="4620" width="9.625" style="62" customWidth="1"/>
    <col min="4621" max="4865" width="9" style="62"/>
    <col min="4866" max="4866" width="14.25" style="62" customWidth="1"/>
    <col min="4867" max="4867" width="9.625" style="62" customWidth="1"/>
    <col min="4868" max="4869" width="2.5" style="62" customWidth="1"/>
    <col min="4870" max="4870" width="1.625" style="62" customWidth="1"/>
    <col min="4871" max="4871" width="2.375" style="62" customWidth="1"/>
    <col min="4872" max="4876" width="9.625" style="62" customWidth="1"/>
    <col min="4877" max="5121" width="9" style="62"/>
    <col min="5122" max="5122" width="14.25" style="62" customWidth="1"/>
    <col min="5123" max="5123" width="9.625" style="62" customWidth="1"/>
    <col min="5124" max="5125" width="2.5" style="62" customWidth="1"/>
    <col min="5126" max="5126" width="1.625" style="62" customWidth="1"/>
    <col min="5127" max="5127" width="2.375" style="62" customWidth="1"/>
    <col min="5128" max="5132" width="9.625" style="62" customWidth="1"/>
    <col min="5133" max="5377" width="9" style="62"/>
    <col min="5378" max="5378" width="14.25" style="62" customWidth="1"/>
    <col min="5379" max="5379" width="9.625" style="62" customWidth="1"/>
    <col min="5380" max="5381" width="2.5" style="62" customWidth="1"/>
    <col min="5382" max="5382" width="1.625" style="62" customWidth="1"/>
    <col min="5383" max="5383" width="2.375" style="62" customWidth="1"/>
    <col min="5384" max="5388" width="9.625" style="62" customWidth="1"/>
    <col min="5389" max="5633" width="9" style="62"/>
    <col min="5634" max="5634" width="14.25" style="62" customWidth="1"/>
    <col min="5635" max="5635" width="9.625" style="62" customWidth="1"/>
    <col min="5636" max="5637" width="2.5" style="62" customWidth="1"/>
    <col min="5638" max="5638" width="1.625" style="62" customWidth="1"/>
    <col min="5639" max="5639" width="2.375" style="62" customWidth="1"/>
    <col min="5640" max="5644" width="9.625" style="62" customWidth="1"/>
    <col min="5645" max="5889" width="9" style="62"/>
    <col min="5890" max="5890" width="14.25" style="62" customWidth="1"/>
    <col min="5891" max="5891" width="9.625" style="62" customWidth="1"/>
    <col min="5892" max="5893" width="2.5" style="62" customWidth="1"/>
    <col min="5894" max="5894" width="1.625" style="62" customWidth="1"/>
    <col min="5895" max="5895" width="2.375" style="62" customWidth="1"/>
    <col min="5896" max="5900" width="9.625" style="62" customWidth="1"/>
    <col min="5901" max="6145" width="9" style="62"/>
    <col min="6146" max="6146" width="14.25" style="62" customWidth="1"/>
    <col min="6147" max="6147" width="9.625" style="62" customWidth="1"/>
    <col min="6148" max="6149" width="2.5" style="62" customWidth="1"/>
    <col min="6150" max="6150" width="1.625" style="62" customWidth="1"/>
    <col min="6151" max="6151" width="2.375" style="62" customWidth="1"/>
    <col min="6152" max="6156" width="9.625" style="62" customWidth="1"/>
    <col min="6157" max="6401" width="9" style="62"/>
    <col min="6402" max="6402" width="14.25" style="62" customWidth="1"/>
    <col min="6403" max="6403" width="9.625" style="62" customWidth="1"/>
    <col min="6404" max="6405" width="2.5" style="62" customWidth="1"/>
    <col min="6406" max="6406" width="1.625" style="62" customWidth="1"/>
    <col min="6407" max="6407" width="2.375" style="62" customWidth="1"/>
    <col min="6408" max="6412" width="9.625" style="62" customWidth="1"/>
    <col min="6413" max="6657" width="9" style="62"/>
    <col min="6658" max="6658" width="14.25" style="62" customWidth="1"/>
    <col min="6659" max="6659" width="9.625" style="62" customWidth="1"/>
    <col min="6660" max="6661" width="2.5" style="62" customWidth="1"/>
    <col min="6662" max="6662" width="1.625" style="62" customWidth="1"/>
    <col min="6663" max="6663" width="2.375" style="62" customWidth="1"/>
    <col min="6664" max="6668" width="9.625" style="62" customWidth="1"/>
    <col min="6669" max="6913" width="9" style="62"/>
    <col min="6914" max="6914" width="14.25" style="62" customWidth="1"/>
    <col min="6915" max="6915" width="9.625" style="62" customWidth="1"/>
    <col min="6916" max="6917" width="2.5" style="62" customWidth="1"/>
    <col min="6918" max="6918" width="1.625" style="62" customWidth="1"/>
    <col min="6919" max="6919" width="2.375" style="62" customWidth="1"/>
    <col min="6920" max="6924" width="9.625" style="62" customWidth="1"/>
    <col min="6925" max="7169" width="9" style="62"/>
    <col min="7170" max="7170" width="14.25" style="62" customWidth="1"/>
    <col min="7171" max="7171" width="9.625" style="62" customWidth="1"/>
    <col min="7172" max="7173" width="2.5" style="62" customWidth="1"/>
    <col min="7174" max="7174" width="1.625" style="62" customWidth="1"/>
    <col min="7175" max="7175" width="2.375" style="62" customWidth="1"/>
    <col min="7176" max="7180" width="9.625" style="62" customWidth="1"/>
    <col min="7181" max="7425" width="9" style="62"/>
    <col min="7426" max="7426" width="14.25" style="62" customWidth="1"/>
    <col min="7427" max="7427" width="9.625" style="62" customWidth="1"/>
    <col min="7428" max="7429" width="2.5" style="62" customWidth="1"/>
    <col min="7430" max="7430" width="1.625" style="62" customWidth="1"/>
    <col min="7431" max="7431" width="2.375" style="62" customWidth="1"/>
    <col min="7432" max="7436" width="9.625" style="62" customWidth="1"/>
    <col min="7437" max="7681" width="9" style="62"/>
    <col min="7682" max="7682" width="14.25" style="62" customWidth="1"/>
    <col min="7683" max="7683" width="9.625" style="62" customWidth="1"/>
    <col min="7684" max="7685" width="2.5" style="62" customWidth="1"/>
    <col min="7686" max="7686" width="1.625" style="62" customWidth="1"/>
    <col min="7687" max="7687" width="2.375" style="62" customWidth="1"/>
    <col min="7688" max="7692" width="9.625" style="62" customWidth="1"/>
    <col min="7693" max="7937" width="9" style="62"/>
    <col min="7938" max="7938" width="14.25" style="62" customWidth="1"/>
    <col min="7939" max="7939" width="9.625" style="62" customWidth="1"/>
    <col min="7940" max="7941" width="2.5" style="62" customWidth="1"/>
    <col min="7942" max="7942" width="1.625" style="62" customWidth="1"/>
    <col min="7943" max="7943" width="2.375" style="62" customWidth="1"/>
    <col min="7944" max="7948" width="9.625" style="62" customWidth="1"/>
    <col min="7949" max="8193" width="9" style="62"/>
    <col min="8194" max="8194" width="14.25" style="62" customWidth="1"/>
    <col min="8195" max="8195" width="9.625" style="62" customWidth="1"/>
    <col min="8196" max="8197" width="2.5" style="62" customWidth="1"/>
    <col min="8198" max="8198" width="1.625" style="62" customWidth="1"/>
    <col min="8199" max="8199" width="2.375" style="62" customWidth="1"/>
    <col min="8200" max="8204" width="9.625" style="62" customWidth="1"/>
    <col min="8205" max="8449" width="9" style="62"/>
    <col min="8450" max="8450" width="14.25" style="62" customWidth="1"/>
    <col min="8451" max="8451" width="9.625" style="62" customWidth="1"/>
    <col min="8452" max="8453" width="2.5" style="62" customWidth="1"/>
    <col min="8454" max="8454" width="1.625" style="62" customWidth="1"/>
    <col min="8455" max="8455" width="2.375" style="62" customWidth="1"/>
    <col min="8456" max="8460" width="9.625" style="62" customWidth="1"/>
    <col min="8461" max="8705" width="9" style="62"/>
    <col min="8706" max="8706" width="14.25" style="62" customWidth="1"/>
    <col min="8707" max="8707" width="9.625" style="62" customWidth="1"/>
    <col min="8708" max="8709" width="2.5" style="62" customWidth="1"/>
    <col min="8710" max="8710" width="1.625" style="62" customWidth="1"/>
    <col min="8711" max="8711" width="2.375" style="62" customWidth="1"/>
    <col min="8712" max="8716" width="9.625" style="62" customWidth="1"/>
    <col min="8717" max="8961" width="9" style="62"/>
    <col min="8962" max="8962" width="14.25" style="62" customWidth="1"/>
    <col min="8963" max="8963" width="9.625" style="62" customWidth="1"/>
    <col min="8964" max="8965" width="2.5" style="62" customWidth="1"/>
    <col min="8966" max="8966" width="1.625" style="62" customWidth="1"/>
    <col min="8967" max="8967" width="2.375" style="62" customWidth="1"/>
    <col min="8968" max="8972" width="9.625" style="62" customWidth="1"/>
    <col min="8973" max="9217" width="9" style="62"/>
    <col min="9218" max="9218" width="14.25" style="62" customWidth="1"/>
    <col min="9219" max="9219" width="9.625" style="62" customWidth="1"/>
    <col min="9220" max="9221" width="2.5" style="62" customWidth="1"/>
    <col min="9222" max="9222" width="1.625" style="62" customWidth="1"/>
    <col min="9223" max="9223" width="2.375" style="62" customWidth="1"/>
    <col min="9224" max="9228" width="9.625" style="62" customWidth="1"/>
    <col min="9229" max="9473" width="9" style="62"/>
    <col min="9474" max="9474" width="14.25" style="62" customWidth="1"/>
    <col min="9475" max="9475" width="9.625" style="62" customWidth="1"/>
    <col min="9476" max="9477" width="2.5" style="62" customWidth="1"/>
    <col min="9478" max="9478" width="1.625" style="62" customWidth="1"/>
    <col min="9479" max="9479" width="2.375" style="62" customWidth="1"/>
    <col min="9480" max="9484" width="9.625" style="62" customWidth="1"/>
    <col min="9485" max="9729" width="9" style="62"/>
    <col min="9730" max="9730" width="14.25" style="62" customWidth="1"/>
    <col min="9731" max="9731" width="9.625" style="62" customWidth="1"/>
    <col min="9732" max="9733" width="2.5" style="62" customWidth="1"/>
    <col min="9734" max="9734" width="1.625" style="62" customWidth="1"/>
    <col min="9735" max="9735" width="2.375" style="62" customWidth="1"/>
    <col min="9736" max="9740" width="9.625" style="62" customWidth="1"/>
    <col min="9741" max="9985" width="9" style="62"/>
    <col min="9986" max="9986" width="14.25" style="62" customWidth="1"/>
    <col min="9987" max="9987" width="9.625" style="62" customWidth="1"/>
    <col min="9988" max="9989" width="2.5" style="62" customWidth="1"/>
    <col min="9990" max="9990" width="1.625" style="62" customWidth="1"/>
    <col min="9991" max="9991" width="2.375" style="62" customWidth="1"/>
    <col min="9992" max="9996" width="9.625" style="62" customWidth="1"/>
    <col min="9997" max="10241" width="9" style="62"/>
    <col min="10242" max="10242" width="14.25" style="62" customWidth="1"/>
    <col min="10243" max="10243" width="9.625" style="62" customWidth="1"/>
    <col min="10244" max="10245" width="2.5" style="62" customWidth="1"/>
    <col min="10246" max="10246" width="1.625" style="62" customWidth="1"/>
    <col min="10247" max="10247" width="2.375" style="62" customWidth="1"/>
    <col min="10248" max="10252" width="9.625" style="62" customWidth="1"/>
    <col min="10253" max="10497" width="9" style="62"/>
    <col min="10498" max="10498" width="14.25" style="62" customWidth="1"/>
    <col min="10499" max="10499" width="9.625" style="62" customWidth="1"/>
    <col min="10500" max="10501" width="2.5" style="62" customWidth="1"/>
    <col min="10502" max="10502" width="1.625" style="62" customWidth="1"/>
    <col min="10503" max="10503" width="2.375" style="62" customWidth="1"/>
    <col min="10504" max="10508" width="9.625" style="62" customWidth="1"/>
    <col min="10509" max="10753" width="9" style="62"/>
    <col min="10754" max="10754" width="14.25" style="62" customWidth="1"/>
    <col min="10755" max="10755" width="9.625" style="62" customWidth="1"/>
    <col min="10756" max="10757" width="2.5" style="62" customWidth="1"/>
    <col min="10758" max="10758" width="1.625" style="62" customWidth="1"/>
    <col min="10759" max="10759" width="2.375" style="62" customWidth="1"/>
    <col min="10760" max="10764" width="9.625" style="62" customWidth="1"/>
    <col min="10765" max="11009" width="9" style="62"/>
    <col min="11010" max="11010" width="14.25" style="62" customWidth="1"/>
    <col min="11011" max="11011" width="9.625" style="62" customWidth="1"/>
    <col min="11012" max="11013" width="2.5" style="62" customWidth="1"/>
    <col min="11014" max="11014" width="1.625" style="62" customWidth="1"/>
    <col min="11015" max="11015" width="2.375" style="62" customWidth="1"/>
    <col min="11016" max="11020" width="9.625" style="62" customWidth="1"/>
    <col min="11021" max="11265" width="9" style="62"/>
    <col min="11266" max="11266" width="14.25" style="62" customWidth="1"/>
    <col min="11267" max="11267" width="9.625" style="62" customWidth="1"/>
    <col min="11268" max="11269" width="2.5" style="62" customWidth="1"/>
    <col min="11270" max="11270" width="1.625" style="62" customWidth="1"/>
    <col min="11271" max="11271" width="2.375" style="62" customWidth="1"/>
    <col min="11272" max="11276" width="9.625" style="62" customWidth="1"/>
    <col min="11277" max="11521" width="9" style="62"/>
    <col min="11522" max="11522" width="14.25" style="62" customWidth="1"/>
    <col min="11523" max="11523" width="9.625" style="62" customWidth="1"/>
    <col min="11524" max="11525" width="2.5" style="62" customWidth="1"/>
    <col min="11526" max="11526" width="1.625" style="62" customWidth="1"/>
    <col min="11527" max="11527" width="2.375" style="62" customWidth="1"/>
    <col min="11528" max="11532" width="9.625" style="62" customWidth="1"/>
    <col min="11533" max="11777" width="9" style="62"/>
    <col min="11778" max="11778" width="14.25" style="62" customWidth="1"/>
    <col min="11779" max="11779" width="9.625" style="62" customWidth="1"/>
    <col min="11780" max="11781" width="2.5" style="62" customWidth="1"/>
    <col min="11782" max="11782" width="1.625" style="62" customWidth="1"/>
    <col min="11783" max="11783" width="2.375" style="62" customWidth="1"/>
    <col min="11784" max="11788" width="9.625" style="62" customWidth="1"/>
    <col min="11789" max="12033" width="9" style="62"/>
    <col min="12034" max="12034" width="14.25" style="62" customWidth="1"/>
    <col min="12035" max="12035" width="9.625" style="62" customWidth="1"/>
    <col min="12036" max="12037" width="2.5" style="62" customWidth="1"/>
    <col min="12038" max="12038" width="1.625" style="62" customWidth="1"/>
    <col min="12039" max="12039" width="2.375" style="62" customWidth="1"/>
    <col min="12040" max="12044" width="9.625" style="62" customWidth="1"/>
    <col min="12045" max="12289" width="9" style="62"/>
    <col min="12290" max="12290" width="14.25" style="62" customWidth="1"/>
    <col min="12291" max="12291" width="9.625" style="62" customWidth="1"/>
    <col min="12292" max="12293" width="2.5" style="62" customWidth="1"/>
    <col min="12294" max="12294" width="1.625" style="62" customWidth="1"/>
    <col min="12295" max="12295" width="2.375" style="62" customWidth="1"/>
    <col min="12296" max="12300" width="9.625" style="62" customWidth="1"/>
    <col min="12301" max="12545" width="9" style="62"/>
    <col min="12546" max="12546" width="14.25" style="62" customWidth="1"/>
    <col min="12547" max="12547" width="9.625" style="62" customWidth="1"/>
    <col min="12548" max="12549" width="2.5" style="62" customWidth="1"/>
    <col min="12550" max="12550" width="1.625" style="62" customWidth="1"/>
    <col min="12551" max="12551" width="2.375" style="62" customWidth="1"/>
    <col min="12552" max="12556" width="9.625" style="62" customWidth="1"/>
    <col min="12557" max="12801" width="9" style="62"/>
    <col min="12802" max="12802" width="14.25" style="62" customWidth="1"/>
    <col min="12803" max="12803" width="9.625" style="62" customWidth="1"/>
    <col min="12804" max="12805" width="2.5" style="62" customWidth="1"/>
    <col min="12806" max="12806" width="1.625" style="62" customWidth="1"/>
    <col min="12807" max="12807" width="2.375" style="62" customWidth="1"/>
    <col min="12808" max="12812" width="9.625" style="62" customWidth="1"/>
    <col min="12813" max="13057" width="9" style="62"/>
    <col min="13058" max="13058" width="14.25" style="62" customWidth="1"/>
    <col min="13059" max="13059" width="9.625" style="62" customWidth="1"/>
    <col min="13060" max="13061" width="2.5" style="62" customWidth="1"/>
    <col min="13062" max="13062" width="1.625" style="62" customWidth="1"/>
    <col min="13063" max="13063" width="2.375" style="62" customWidth="1"/>
    <col min="13064" max="13068" width="9.625" style="62" customWidth="1"/>
    <col min="13069" max="13313" width="9" style="62"/>
    <col min="13314" max="13314" width="14.25" style="62" customWidth="1"/>
    <col min="13315" max="13315" width="9.625" style="62" customWidth="1"/>
    <col min="13316" max="13317" width="2.5" style="62" customWidth="1"/>
    <col min="13318" max="13318" width="1.625" style="62" customWidth="1"/>
    <col min="13319" max="13319" width="2.375" style="62" customWidth="1"/>
    <col min="13320" max="13324" width="9.625" style="62" customWidth="1"/>
    <col min="13325" max="13569" width="9" style="62"/>
    <col min="13570" max="13570" width="14.25" style="62" customWidth="1"/>
    <col min="13571" max="13571" width="9.625" style="62" customWidth="1"/>
    <col min="13572" max="13573" width="2.5" style="62" customWidth="1"/>
    <col min="13574" max="13574" width="1.625" style="62" customWidth="1"/>
    <col min="13575" max="13575" width="2.375" style="62" customWidth="1"/>
    <col min="13576" max="13580" width="9.625" style="62" customWidth="1"/>
    <col min="13581" max="13825" width="9" style="62"/>
    <col min="13826" max="13826" width="14.25" style="62" customWidth="1"/>
    <col min="13827" max="13827" width="9.625" style="62" customWidth="1"/>
    <col min="13828" max="13829" width="2.5" style="62" customWidth="1"/>
    <col min="13830" max="13830" width="1.625" style="62" customWidth="1"/>
    <col min="13831" max="13831" width="2.375" style="62" customWidth="1"/>
    <col min="13832" max="13836" width="9.625" style="62" customWidth="1"/>
    <col min="13837" max="14081" width="9" style="62"/>
    <col min="14082" max="14082" width="14.25" style="62" customWidth="1"/>
    <col min="14083" max="14083" width="9.625" style="62" customWidth="1"/>
    <col min="14084" max="14085" width="2.5" style="62" customWidth="1"/>
    <col min="14086" max="14086" width="1.625" style="62" customWidth="1"/>
    <col min="14087" max="14087" width="2.375" style="62" customWidth="1"/>
    <col min="14088" max="14092" width="9.625" style="62" customWidth="1"/>
    <col min="14093" max="14337" width="9" style="62"/>
    <col min="14338" max="14338" width="14.25" style="62" customWidth="1"/>
    <col min="14339" max="14339" width="9.625" style="62" customWidth="1"/>
    <col min="14340" max="14341" width="2.5" style="62" customWidth="1"/>
    <col min="14342" max="14342" width="1.625" style="62" customWidth="1"/>
    <col min="14343" max="14343" width="2.375" style="62" customWidth="1"/>
    <col min="14344" max="14348" width="9.625" style="62" customWidth="1"/>
    <col min="14349" max="14593" width="9" style="62"/>
    <col min="14594" max="14594" width="14.25" style="62" customWidth="1"/>
    <col min="14595" max="14595" width="9.625" style="62" customWidth="1"/>
    <col min="14596" max="14597" width="2.5" style="62" customWidth="1"/>
    <col min="14598" max="14598" width="1.625" style="62" customWidth="1"/>
    <col min="14599" max="14599" width="2.375" style="62" customWidth="1"/>
    <col min="14600" max="14604" width="9.625" style="62" customWidth="1"/>
    <col min="14605" max="14849" width="9" style="62"/>
    <col min="14850" max="14850" width="14.25" style="62" customWidth="1"/>
    <col min="14851" max="14851" width="9.625" style="62" customWidth="1"/>
    <col min="14852" max="14853" width="2.5" style="62" customWidth="1"/>
    <col min="14854" max="14854" width="1.625" style="62" customWidth="1"/>
    <col min="14855" max="14855" width="2.375" style="62" customWidth="1"/>
    <col min="14856" max="14860" width="9.625" style="62" customWidth="1"/>
    <col min="14861" max="15105" width="9" style="62"/>
    <col min="15106" max="15106" width="14.25" style="62" customWidth="1"/>
    <col min="15107" max="15107" width="9.625" style="62" customWidth="1"/>
    <col min="15108" max="15109" width="2.5" style="62" customWidth="1"/>
    <col min="15110" max="15110" width="1.625" style="62" customWidth="1"/>
    <col min="15111" max="15111" width="2.375" style="62" customWidth="1"/>
    <col min="15112" max="15116" width="9.625" style="62" customWidth="1"/>
    <col min="15117" max="15361" width="9" style="62"/>
    <col min="15362" max="15362" width="14.25" style="62" customWidth="1"/>
    <col min="15363" max="15363" width="9.625" style="62" customWidth="1"/>
    <col min="15364" max="15365" width="2.5" style="62" customWidth="1"/>
    <col min="15366" max="15366" width="1.625" style="62" customWidth="1"/>
    <col min="15367" max="15367" width="2.375" style="62" customWidth="1"/>
    <col min="15368" max="15372" width="9.625" style="62" customWidth="1"/>
    <col min="15373" max="15617" width="9" style="62"/>
    <col min="15618" max="15618" width="14.25" style="62" customWidth="1"/>
    <col min="15619" max="15619" width="9.625" style="62" customWidth="1"/>
    <col min="15620" max="15621" width="2.5" style="62" customWidth="1"/>
    <col min="15622" max="15622" width="1.625" style="62" customWidth="1"/>
    <col min="15623" max="15623" width="2.375" style="62" customWidth="1"/>
    <col min="15624" max="15628" width="9.625" style="62" customWidth="1"/>
    <col min="15629" max="15873" width="9" style="62"/>
    <col min="15874" max="15874" width="14.25" style="62" customWidth="1"/>
    <col min="15875" max="15875" width="9.625" style="62" customWidth="1"/>
    <col min="15876" max="15877" width="2.5" style="62" customWidth="1"/>
    <col min="15878" max="15878" width="1.625" style="62" customWidth="1"/>
    <col min="15879" max="15879" width="2.375" style="62" customWidth="1"/>
    <col min="15880" max="15884" width="9.625" style="62" customWidth="1"/>
    <col min="15885" max="16129" width="9" style="62"/>
    <col min="16130" max="16130" width="14.25" style="62" customWidth="1"/>
    <col min="16131" max="16131" width="9.625" style="62" customWidth="1"/>
    <col min="16132" max="16133" width="2.5" style="62" customWidth="1"/>
    <col min="16134" max="16134" width="1.625" style="62" customWidth="1"/>
    <col min="16135" max="16135" width="2.375" style="62" customWidth="1"/>
    <col min="16136" max="16140" width="9.625" style="62" customWidth="1"/>
    <col min="16141" max="16384" width="9" style="62"/>
  </cols>
  <sheetData>
    <row r="1" spans="1:13" ht="20.100000000000001" customHeight="1" x14ac:dyDescent="0.15">
      <c r="A1" s="302" t="s">
        <v>215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20.100000000000001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11"/>
      <c r="L2" s="105"/>
      <c r="M2" s="105"/>
    </row>
    <row r="3" spans="1:13" ht="18" customHeight="1" x14ac:dyDescent="0.15">
      <c r="A3" s="63" t="s">
        <v>375</v>
      </c>
      <c r="B3" s="303" t="s">
        <v>186</v>
      </c>
      <c r="C3" s="303"/>
      <c r="D3" s="64"/>
      <c r="E3" s="65"/>
      <c r="F3" s="65"/>
      <c r="G3" s="65"/>
      <c r="H3" s="104" t="s">
        <v>187</v>
      </c>
      <c r="I3" s="104" t="s">
        <v>188</v>
      </c>
      <c r="J3" s="104" t="s">
        <v>189</v>
      </c>
      <c r="K3" s="104" t="s">
        <v>190</v>
      </c>
      <c r="L3" s="104" t="s">
        <v>191</v>
      </c>
      <c r="M3" s="104" t="s">
        <v>192</v>
      </c>
    </row>
    <row r="4" spans="1:13" ht="18" customHeight="1" x14ac:dyDescent="0.15">
      <c r="A4" s="63"/>
      <c r="B4" s="104" t="s">
        <v>193</v>
      </c>
      <c r="C4" s="104">
        <f>SUM(H4:M4)</f>
        <v>51</v>
      </c>
      <c r="D4" s="64"/>
      <c r="E4" s="65"/>
      <c r="F4" s="65"/>
      <c r="G4" s="65"/>
      <c r="H4" s="104">
        <v>0</v>
      </c>
      <c r="I4" s="112">
        <v>28</v>
      </c>
      <c r="J4" s="112">
        <v>10</v>
      </c>
      <c r="K4" s="112">
        <v>9</v>
      </c>
      <c r="L4" s="112">
        <v>3</v>
      </c>
      <c r="M4" s="112">
        <v>1</v>
      </c>
    </row>
    <row r="5" spans="1:13" ht="8.1" customHeight="1" x14ac:dyDescent="0.15">
      <c r="A5" s="6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8" customHeight="1" x14ac:dyDescent="0.15">
      <c r="A6" s="109" t="s">
        <v>376</v>
      </c>
      <c r="B6" s="303" t="s">
        <v>186</v>
      </c>
      <c r="C6" s="303"/>
      <c r="D6" s="64"/>
      <c r="E6" s="65"/>
      <c r="F6" s="65"/>
      <c r="G6" s="65"/>
      <c r="H6" s="104" t="s">
        <v>187</v>
      </c>
      <c r="I6" s="104" t="s">
        <v>188</v>
      </c>
      <c r="J6" s="104" t="s">
        <v>189</v>
      </c>
      <c r="K6" s="104" t="s">
        <v>190</v>
      </c>
      <c r="L6" s="104" t="s">
        <v>191</v>
      </c>
      <c r="M6" s="104" t="s">
        <v>192</v>
      </c>
    </row>
    <row r="7" spans="1:13" ht="18" customHeight="1" x14ac:dyDescent="0.15">
      <c r="A7" s="63"/>
      <c r="B7" s="104" t="s">
        <v>193</v>
      </c>
      <c r="C7" s="104">
        <f>SUM(H7:M7)</f>
        <v>52</v>
      </c>
      <c r="D7" s="64"/>
      <c r="E7" s="65"/>
      <c r="F7" s="65"/>
      <c r="G7" s="65"/>
      <c r="H7" s="104">
        <v>0</v>
      </c>
      <c r="I7" s="112">
        <v>30</v>
      </c>
      <c r="J7" s="112">
        <v>10</v>
      </c>
      <c r="K7" s="112">
        <v>9</v>
      </c>
      <c r="L7" s="112">
        <v>2</v>
      </c>
      <c r="M7" s="112">
        <v>1</v>
      </c>
    </row>
    <row r="8" spans="1:13" ht="8.1" customHeight="1" x14ac:dyDescent="0.15">
      <c r="A8" s="63"/>
      <c r="B8" s="113"/>
      <c r="C8" s="105"/>
      <c r="D8" s="105"/>
      <c r="E8" s="105"/>
      <c r="F8" s="105"/>
      <c r="G8" s="114"/>
      <c r="H8" s="305"/>
      <c r="I8" s="305"/>
      <c r="J8" s="305"/>
      <c r="K8" s="305"/>
      <c r="L8" s="66"/>
      <c r="M8" s="105"/>
    </row>
    <row r="9" spans="1:13" ht="18" customHeight="1" x14ac:dyDescent="0.15">
      <c r="A9" s="63" t="s">
        <v>194</v>
      </c>
      <c r="B9" s="303" t="s">
        <v>186</v>
      </c>
      <c r="C9" s="303"/>
      <c r="D9" s="64"/>
      <c r="E9" s="65"/>
      <c r="F9" s="65"/>
      <c r="G9" s="65"/>
      <c r="H9" s="104" t="s">
        <v>187</v>
      </c>
      <c r="I9" s="104" t="s">
        <v>188</v>
      </c>
      <c r="J9" s="104" t="s">
        <v>189</v>
      </c>
      <c r="K9" s="104" t="s">
        <v>190</v>
      </c>
      <c r="L9" s="104" t="s">
        <v>191</v>
      </c>
      <c r="M9" s="104" t="s">
        <v>192</v>
      </c>
    </row>
    <row r="10" spans="1:13" ht="18" customHeight="1" x14ac:dyDescent="0.15">
      <c r="A10" s="63"/>
      <c r="B10" s="104" t="s">
        <v>193</v>
      </c>
      <c r="C10" s="104">
        <f>SUM(H10:M10)</f>
        <v>53</v>
      </c>
      <c r="D10" s="64"/>
      <c r="E10" s="65"/>
      <c r="F10" s="65"/>
      <c r="G10" s="65"/>
      <c r="H10" s="104">
        <v>0</v>
      </c>
      <c r="I10" s="112">
        <v>28</v>
      </c>
      <c r="J10" s="112">
        <v>12</v>
      </c>
      <c r="K10" s="112">
        <v>10</v>
      </c>
      <c r="L10" s="112">
        <v>2</v>
      </c>
      <c r="M10" s="112">
        <v>1</v>
      </c>
    </row>
    <row r="11" spans="1:13" ht="8.1" customHeight="1" x14ac:dyDescent="0.15">
      <c r="A11" s="63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8" customHeight="1" x14ac:dyDescent="0.15">
      <c r="A12" s="67" t="s">
        <v>195</v>
      </c>
      <c r="B12" s="303" t="s">
        <v>186</v>
      </c>
      <c r="C12" s="303"/>
      <c r="D12" s="64"/>
      <c r="E12" s="65"/>
      <c r="F12" s="65"/>
      <c r="G12" s="65"/>
      <c r="H12" s="104" t="s">
        <v>187</v>
      </c>
      <c r="I12" s="104" t="s">
        <v>188</v>
      </c>
      <c r="J12" s="104" t="s">
        <v>189</v>
      </c>
      <c r="K12" s="104" t="s">
        <v>190</v>
      </c>
      <c r="L12" s="104" t="s">
        <v>191</v>
      </c>
      <c r="M12" s="104" t="s">
        <v>192</v>
      </c>
    </row>
    <row r="13" spans="1:13" ht="18" customHeight="1" x14ac:dyDescent="0.15">
      <c r="A13" s="63"/>
      <c r="B13" s="104" t="s">
        <v>193</v>
      </c>
      <c r="C13" s="104">
        <f>SUM(H13:M13)</f>
        <v>51</v>
      </c>
      <c r="D13" s="64"/>
      <c r="E13" s="65"/>
      <c r="F13" s="65"/>
      <c r="G13" s="65"/>
      <c r="H13" s="104">
        <v>0</v>
      </c>
      <c r="I13" s="112">
        <v>26</v>
      </c>
      <c r="J13" s="112">
        <v>14</v>
      </c>
      <c r="K13" s="112">
        <v>8</v>
      </c>
      <c r="L13" s="112">
        <v>2</v>
      </c>
      <c r="M13" s="112">
        <v>1</v>
      </c>
    </row>
    <row r="14" spans="1:13" ht="8.1" customHeight="1" x14ac:dyDescent="0.15">
      <c r="A14" s="63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</row>
    <row r="15" spans="1:13" ht="18" customHeight="1" x14ac:dyDescent="0.15">
      <c r="A15" s="63" t="s">
        <v>196</v>
      </c>
      <c r="B15" s="303" t="s">
        <v>186</v>
      </c>
      <c r="C15" s="303"/>
      <c r="D15" s="64"/>
      <c r="E15" s="65"/>
      <c r="F15" s="65"/>
      <c r="G15" s="65"/>
      <c r="H15" s="104" t="s">
        <v>187</v>
      </c>
      <c r="I15" s="104" t="s">
        <v>188</v>
      </c>
      <c r="J15" s="104" t="s">
        <v>189</v>
      </c>
      <c r="K15" s="104" t="s">
        <v>190</v>
      </c>
      <c r="L15" s="104" t="s">
        <v>191</v>
      </c>
      <c r="M15" s="104" t="s">
        <v>192</v>
      </c>
    </row>
    <row r="16" spans="1:13" ht="18" customHeight="1" x14ac:dyDescent="0.15">
      <c r="A16" s="63"/>
      <c r="B16" s="104" t="s">
        <v>193</v>
      </c>
      <c r="C16" s="104">
        <f>SUM(H16:M16)</f>
        <v>48</v>
      </c>
      <c r="D16" s="64"/>
      <c r="E16" s="65"/>
      <c r="F16" s="65"/>
      <c r="G16" s="65"/>
      <c r="H16" s="104">
        <v>0</v>
      </c>
      <c r="I16" s="112">
        <v>23</v>
      </c>
      <c r="J16" s="112">
        <v>13</v>
      </c>
      <c r="K16" s="112">
        <v>8</v>
      </c>
      <c r="L16" s="112">
        <v>3</v>
      </c>
      <c r="M16" s="112">
        <v>1</v>
      </c>
    </row>
    <row r="17" spans="1:13" ht="8.1" customHeight="1" x14ac:dyDescent="0.15">
      <c r="A17" s="63"/>
      <c r="B17" s="113"/>
      <c r="C17" s="105"/>
      <c r="D17" s="105"/>
      <c r="E17" s="105"/>
      <c r="F17" s="105"/>
      <c r="G17" s="114"/>
      <c r="H17" s="305"/>
      <c r="I17" s="305"/>
      <c r="J17" s="305"/>
      <c r="K17" s="305"/>
      <c r="L17" s="66"/>
      <c r="M17" s="105"/>
    </row>
    <row r="18" spans="1:13" ht="18" customHeight="1" x14ac:dyDescent="0.15">
      <c r="A18" s="63" t="s">
        <v>197</v>
      </c>
      <c r="B18" s="303" t="s">
        <v>186</v>
      </c>
      <c r="C18" s="303"/>
      <c r="D18" s="64"/>
      <c r="E18" s="65"/>
      <c r="F18" s="65"/>
      <c r="G18" s="65"/>
      <c r="H18" s="104" t="s">
        <v>187</v>
      </c>
      <c r="I18" s="104" t="s">
        <v>188</v>
      </c>
      <c r="J18" s="104" t="s">
        <v>189</v>
      </c>
      <c r="K18" s="104" t="s">
        <v>190</v>
      </c>
      <c r="L18" s="104" t="s">
        <v>191</v>
      </c>
      <c r="M18" s="104" t="s">
        <v>192</v>
      </c>
    </row>
    <row r="19" spans="1:13" ht="18" customHeight="1" x14ac:dyDescent="0.15">
      <c r="A19" s="63"/>
      <c r="B19" s="104" t="s">
        <v>193</v>
      </c>
      <c r="C19" s="104">
        <f>SUM(H19:M19)</f>
        <v>50</v>
      </c>
      <c r="D19" s="64"/>
      <c r="E19" s="65"/>
      <c r="F19" s="65"/>
      <c r="G19" s="65"/>
      <c r="H19" s="104">
        <v>0</v>
      </c>
      <c r="I19" s="112">
        <v>22</v>
      </c>
      <c r="J19" s="112">
        <v>15</v>
      </c>
      <c r="K19" s="112">
        <v>9</v>
      </c>
      <c r="L19" s="112">
        <v>3</v>
      </c>
      <c r="M19" s="112">
        <v>1</v>
      </c>
    </row>
    <row r="20" spans="1:13" ht="8.1" customHeight="1" x14ac:dyDescent="0.15">
      <c r="A20" s="63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</row>
    <row r="21" spans="1:13" ht="18" customHeight="1" x14ac:dyDescent="0.15">
      <c r="A21" s="63" t="s">
        <v>198</v>
      </c>
      <c r="B21" s="303" t="s">
        <v>186</v>
      </c>
      <c r="C21" s="303"/>
      <c r="D21" s="64"/>
      <c r="E21" s="65"/>
      <c r="F21" s="65"/>
      <c r="G21" s="65"/>
      <c r="H21" s="104" t="s">
        <v>187</v>
      </c>
      <c r="I21" s="104" t="s">
        <v>188</v>
      </c>
      <c r="J21" s="104" t="s">
        <v>189</v>
      </c>
      <c r="K21" s="104" t="s">
        <v>190</v>
      </c>
      <c r="L21" s="104" t="s">
        <v>191</v>
      </c>
      <c r="M21" s="104" t="s">
        <v>192</v>
      </c>
    </row>
    <row r="22" spans="1:13" ht="18" customHeight="1" x14ac:dyDescent="0.15">
      <c r="A22" s="63"/>
      <c r="B22" s="104" t="s">
        <v>193</v>
      </c>
      <c r="C22" s="104">
        <f>SUM(H22:M22)</f>
        <v>45</v>
      </c>
      <c r="D22" s="64"/>
      <c r="E22" s="65"/>
      <c r="F22" s="65"/>
      <c r="G22" s="65"/>
      <c r="H22" s="104">
        <v>0</v>
      </c>
      <c r="I22" s="112">
        <v>19</v>
      </c>
      <c r="J22" s="112">
        <v>16</v>
      </c>
      <c r="K22" s="112">
        <v>6</v>
      </c>
      <c r="L22" s="112">
        <v>3</v>
      </c>
      <c r="M22" s="112">
        <v>1</v>
      </c>
    </row>
    <row r="23" spans="1:13" ht="8.1" customHeight="1" x14ac:dyDescent="0.15">
      <c r="A23" s="63"/>
      <c r="B23" s="113"/>
      <c r="C23" s="105"/>
      <c r="D23" s="105"/>
      <c r="E23" s="105"/>
      <c r="F23" s="105"/>
      <c r="G23" s="114"/>
      <c r="H23" s="305"/>
      <c r="I23" s="305"/>
      <c r="J23" s="305"/>
      <c r="K23" s="305"/>
      <c r="L23" s="66"/>
      <c r="M23" s="105"/>
    </row>
    <row r="24" spans="1:13" ht="18" customHeight="1" x14ac:dyDescent="0.15">
      <c r="A24" s="63" t="s">
        <v>199</v>
      </c>
      <c r="B24" s="303" t="s">
        <v>186</v>
      </c>
      <c r="C24" s="303"/>
      <c r="D24" s="64"/>
      <c r="E24" s="65"/>
      <c r="F24" s="65"/>
      <c r="G24" s="65"/>
      <c r="H24" s="104" t="s">
        <v>187</v>
      </c>
      <c r="I24" s="104" t="s">
        <v>188</v>
      </c>
      <c r="J24" s="104" t="s">
        <v>189</v>
      </c>
      <c r="K24" s="104" t="s">
        <v>190</v>
      </c>
      <c r="L24" s="104" t="s">
        <v>191</v>
      </c>
      <c r="M24" s="104" t="s">
        <v>192</v>
      </c>
    </row>
    <row r="25" spans="1:13" ht="18" customHeight="1" x14ac:dyDescent="0.15">
      <c r="A25" s="63"/>
      <c r="B25" s="104" t="s">
        <v>193</v>
      </c>
      <c r="C25" s="104">
        <f>SUM(H25:M25)</f>
        <v>45</v>
      </c>
      <c r="D25" s="64"/>
      <c r="E25" s="65"/>
      <c r="F25" s="65"/>
      <c r="G25" s="65"/>
      <c r="H25" s="104">
        <v>0</v>
      </c>
      <c r="I25" s="112">
        <v>16</v>
      </c>
      <c r="J25" s="112">
        <v>17</v>
      </c>
      <c r="K25" s="112">
        <v>8</v>
      </c>
      <c r="L25" s="112">
        <v>3</v>
      </c>
      <c r="M25" s="112">
        <v>1</v>
      </c>
    </row>
    <row r="26" spans="1:13" ht="8.1" customHeight="1" x14ac:dyDescent="0.15">
      <c r="A26" s="63"/>
      <c r="B26" s="113"/>
      <c r="C26" s="105"/>
      <c r="D26" s="105"/>
      <c r="E26" s="105"/>
      <c r="F26" s="105"/>
      <c r="G26" s="114"/>
      <c r="H26" s="305"/>
      <c r="I26" s="305"/>
      <c r="J26" s="305"/>
      <c r="K26" s="305"/>
      <c r="L26" s="66"/>
      <c r="M26" s="105"/>
    </row>
    <row r="27" spans="1:13" ht="18" customHeight="1" x14ac:dyDescent="0.15">
      <c r="A27" s="63" t="s">
        <v>200</v>
      </c>
      <c r="B27" s="303" t="s">
        <v>186</v>
      </c>
      <c r="C27" s="303"/>
      <c r="D27" s="64"/>
      <c r="E27" s="65"/>
      <c r="F27" s="65"/>
      <c r="G27" s="65"/>
      <c r="H27" s="104" t="s">
        <v>201</v>
      </c>
      <c r="I27" s="104" t="s">
        <v>188</v>
      </c>
      <c r="J27" s="104" t="s">
        <v>189</v>
      </c>
      <c r="K27" s="104" t="s">
        <v>190</v>
      </c>
      <c r="L27" s="104" t="s">
        <v>191</v>
      </c>
      <c r="M27" s="104" t="s">
        <v>192</v>
      </c>
    </row>
    <row r="28" spans="1:13" ht="18" customHeight="1" x14ac:dyDescent="0.15">
      <c r="A28" s="63"/>
      <c r="B28" s="104" t="s">
        <v>193</v>
      </c>
      <c r="C28" s="104">
        <f>SUM(H28:M28)</f>
        <v>41</v>
      </c>
      <c r="D28" s="64"/>
      <c r="E28" s="65"/>
      <c r="F28" s="65"/>
      <c r="G28" s="65"/>
      <c r="H28" s="104">
        <v>0</v>
      </c>
      <c r="I28" s="112">
        <v>17</v>
      </c>
      <c r="J28" s="112">
        <v>14</v>
      </c>
      <c r="K28" s="112">
        <v>6</v>
      </c>
      <c r="L28" s="112">
        <v>3</v>
      </c>
      <c r="M28" s="112">
        <v>1</v>
      </c>
    </row>
    <row r="29" spans="1:13" ht="8.1" customHeight="1" x14ac:dyDescent="0.15">
      <c r="A29" s="63"/>
      <c r="B29" s="113"/>
      <c r="C29" s="105"/>
      <c r="D29" s="105"/>
      <c r="E29" s="105"/>
      <c r="F29" s="105"/>
      <c r="G29" s="114"/>
      <c r="H29" s="305"/>
      <c r="I29" s="305"/>
      <c r="J29" s="305"/>
      <c r="K29" s="305"/>
      <c r="L29" s="66"/>
      <c r="M29" s="105"/>
    </row>
    <row r="30" spans="1:13" ht="18" customHeight="1" x14ac:dyDescent="0.15">
      <c r="A30" s="63" t="s">
        <v>377</v>
      </c>
      <c r="B30" s="303" t="s">
        <v>186</v>
      </c>
      <c r="C30" s="303"/>
      <c r="D30" s="64"/>
      <c r="E30" s="65"/>
      <c r="F30" s="65"/>
      <c r="G30" s="65"/>
      <c r="H30" s="104" t="s">
        <v>201</v>
      </c>
      <c r="I30" s="104" t="s">
        <v>188</v>
      </c>
      <c r="J30" s="104" t="s">
        <v>189</v>
      </c>
      <c r="K30" s="104" t="s">
        <v>190</v>
      </c>
      <c r="L30" s="104" t="s">
        <v>191</v>
      </c>
      <c r="M30" s="104" t="s">
        <v>192</v>
      </c>
    </row>
    <row r="31" spans="1:13" ht="18" customHeight="1" x14ac:dyDescent="0.15">
      <c r="A31" s="63"/>
      <c r="B31" s="104" t="s">
        <v>193</v>
      </c>
      <c r="C31" s="104">
        <f>SUM(H31:M31)</f>
        <v>33</v>
      </c>
      <c r="D31" s="64"/>
      <c r="E31" s="65"/>
      <c r="F31" s="65"/>
      <c r="G31" s="65"/>
      <c r="H31" s="104">
        <v>0</v>
      </c>
      <c r="I31" s="112">
        <v>15</v>
      </c>
      <c r="J31" s="112">
        <v>9</v>
      </c>
      <c r="K31" s="112">
        <v>5</v>
      </c>
      <c r="L31" s="112">
        <v>3</v>
      </c>
      <c r="M31" s="112">
        <v>1</v>
      </c>
    </row>
    <row r="32" spans="1:13" ht="8.1" customHeight="1" x14ac:dyDescent="0.15">
      <c r="A32" s="63"/>
      <c r="B32" s="113"/>
      <c r="C32" s="105"/>
      <c r="D32" s="105"/>
      <c r="E32" s="105"/>
      <c r="F32" s="105"/>
      <c r="G32" s="114"/>
      <c r="H32" s="305"/>
      <c r="I32" s="305"/>
      <c r="J32" s="305"/>
      <c r="K32" s="305"/>
      <c r="L32" s="66"/>
      <c r="M32" s="105"/>
    </row>
    <row r="33" spans="1:13" ht="18" customHeight="1" x14ac:dyDescent="0.15">
      <c r="A33" s="63" t="s">
        <v>202</v>
      </c>
      <c r="B33" s="303" t="s">
        <v>186</v>
      </c>
      <c r="C33" s="303"/>
      <c r="D33" s="64"/>
      <c r="E33" s="65"/>
      <c r="F33" s="65"/>
      <c r="G33" s="65"/>
      <c r="H33" s="104" t="s">
        <v>201</v>
      </c>
      <c r="I33" s="104" t="s">
        <v>188</v>
      </c>
      <c r="J33" s="104" t="s">
        <v>189</v>
      </c>
      <c r="K33" s="104" t="s">
        <v>190</v>
      </c>
      <c r="L33" s="104" t="s">
        <v>191</v>
      </c>
      <c r="M33" s="104" t="s">
        <v>192</v>
      </c>
    </row>
    <row r="34" spans="1:13" ht="18" customHeight="1" x14ac:dyDescent="0.15">
      <c r="A34" s="63"/>
      <c r="B34" s="104" t="s">
        <v>193</v>
      </c>
      <c r="C34" s="104">
        <f>SUM(H34:M34)</f>
        <v>31</v>
      </c>
      <c r="D34" s="64"/>
      <c r="E34" s="65"/>
      <c r="F34" s="65"/>
      <c r="G34" s="65"/>
      <c r="H34" s="104">
        <v>0</v>
      </c>
      <c r="I34" s="112">
        <v>14</v>
      </c>
      <c r="J34" s="112">
        <v>8</v>
      </c>
      <c r="K34" s="112">
        <v>6</v>
      </c>
      <c r="L34" s="112">
        <v>3</v>
      </c>
      <c r="M34" s="112">
        <v>0</v>
      </c>
    </row>
    <row r="35" spans="1:13" ht="8.1" customHeight="1" x14ac:dyDescent="0.15">
      <c r="A35" s="63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</row>
    <row r="36" spans="1:13" ht="18" customHeight="1" x14ac:dyDescent="0.15">
      <c r="A36" s="63" t="s">
        <v>203</v>
      </c>
      <c r="B36" s="303" t="s">
        <v>186</v>
      </c>
      <c r="C36" s="303"/>
      <c r="D36" s="64"/>
      <c r="E36" s="65"/>
      <c r="F36" s="65"/>
      <c r="G36" s="65"/>
      <c r="H36" s="104" t="s">
        <v>201</v>
      </c>
      <c r="I36" s="104" t="s">
        <v>188</v>
      </c>
      <c r="J36" s="104" t="s">
        <v>189</v>
      </c>
      <c r="K36" s="104" t="s">
        <v>190</v>
      </c>
      <c r="L36" s="104" t="s">
        <v>191</v>
      </c>
      <c r="M36" s="104" t="s">
        <v>192</v>
      </c>
    </row>
    <row r="37" spans="1:13" ht="18" customHeight="1" x14ac:dyDescent="0.15">
      <c r="A37" s="63"/>
      <c r="B37" s="104" t="s">
        <v>193</v>
      </c>
      <c r="C37" s="104">
        <f>SUM(H37:M37)</f>
        <v>29</v>
      </c>
      <c r="D37" s="64"/>
      <c r="E37" s="65"/>
      <c r="F37" s="65"/>
      <c r="G37" s="65"/>
      <c r="H37" s="104">
        <v>0</v>
      </c>
      <c r="I37" s="112">
        <v>13</v>
      </c>
      <c r="J37" s="112">
        <v>7</v>
      </c>
      <c r="K37" s="112">
        <v>6</v>
      </c>
      <c r="L37" s="112">
        <v>3</v>
      </c>
      <c r="M37" s="112">
        <v>0</v>
      </c>
    </row>
    <row r="38" spans="1:13" ht="3.75" customHeight="1" x14ac:dyDescent="0.15">
      <c r="A38" s="105"/>
      <c r="B38" s="68"/>
      <c r="C38" s="302"/>
      <c r="D38" s="302"/>
      <c r="E38" s="302"/>
      <c r="F38" s="302"/>
      <c r="G38" s="302"/>
      <c r="H38" s="302"/>
      <c r="I38" s="115"/>
      <c r="J38" s="105"/>
      <c r="K38" s="105"/>
      <c r="L38" s="105"/>
      <c r="M38" s="105"/>
    </row>
    <row r="39" spans="1:13" ht="35.25" customHeight="1" x14ac:dyDescent="0.15">
      <c r="A39" s="105"/>
      <c r="B39" s="310" t="s">
        <v>379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</row>
    <row r="40" spans="1:13" ht="20.100000000000001" customHeight="1" x14ac:dyDescent="0.15">
      <c r="A40" s="105"/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20.25" customHeight="1" x14ac:dyDescent="0.15">
      <c r="A41" s="105"/>
      <c r="B41" s="105" t="s">
        <v>204</v>
      </c>
      <c r="C41" s="105"/>
      <c r="D41" s="105"/>
      <c r="E41" s="105"/>
      <c r="F41" s="105"/>
      <c r="G41" s="312"/>
      <c r="H41" s="312"/>
      <c r="I41" s="105"/>
      <c r="J41" s="105"/>
      <c r="K41" s="105"/>
      <c r="L41" s="105"/>
      <c r="M41" s="105"/>
    </row>
    <row r="42" spans="1:13" s="69" customFormat="1" ht="17.100000000000001" customHeight="1" x14ac:dyDescent="0.15">
      <c r="B42" s="104"/>
      <c r="C42" s="110" t="s">
        <v>375</v>
      </c>
      <c r="D42" s="313" t="s">
        <v>376</v>
      </c>
      <c r="E42" s="314"/>
      <c r="F42" s="314"/>
      <c r="G42" s="315"/>
      <c r="H42" s="104" t="s">
        <v>194</v>
      </c>
      <c r="I42" s="104" t="s">
        <v>195</v>
      </c>
      <c r="J42" s="104" t="s">
        <v>205</v>
      </c>
      <c r="K42" s="104" t="s">
        <v>206</v>
      </c>
    </row>
    <row r="43" spans="1:13" ht="17.100000000000001" customHeight="1" x14ac:dyDescent="0.15">
      <c r="A43" s="105"/>
      <c r="B43" s="104" t="s">
        <v>207</v>
      </c>
      <c r="C43" s="104">
        <v>1</v>
      </c>
      <c r="D43" s="307">
        <v>1</v>
      </c>
      <c r="E43" s="308"/>
      <c r="F43" s="308"/>
      <c r="G43" s="309"/>
      <c r="H43" s="104">
        <v>2</v>
      </c>
      <c r="I43" s="104">
        <v>0</v>
      </c>
      <c r="J43" s="104">
        <v>0</v>
      </c>
      <c r="K43" s="104">
        <v>1</v>
      </c>
      <c r="L43" s="105"/>
      <c r="M43" s="105"/>
    </row>
    <row r="44" spans="1:13" ht="17.100000000000001" customHeight="1" x14ac:dyDescent="0.15">
      <c r="A44" s="105"/>
      <c r="B44" s="104" t="s">
        <v>208</v>
      </c>
      <c r="C44" s="104">
        <v>2</v>
      </c>
      <c r="D44" s="307">
        <v>1</v>
      </c>
      <c r="E44" s="308"/>
      <c r="F44" s="308"/>
      <c r="G44" s="309"/>
      <c r="H44" s="104">
        <v>0</v>
      </c>
      <c r="I44" s="104">
        <v>0</v>
      </c>
      <c r="J44" s="104">
        <v>0</v>
      </c>
      <c r="K44" s="104">
        <v>0</v>
      </c>
      <c r="L44" s="105"/>
      <c r="M44" s="105"/>
    </row>
    <row r="45" spans="1:13" ht="17.100000000000001" customHeight="1" x14ac:dyDescent="0.15">
      <c r="A45" s="105"/>
      <c r="B45" s="104" t="s">
        <v>209</v>
      </c>
      <c r="C45" s="104">
        <v>2</v>
      </c>
      <c r="D45" s="307">
        <v>2</v>
      </c>
      <c r="E45" s="308"/>
      <c r="F45" s="308"/>
      <c r="G45" s="309"/>
      <c r="H45" s="104">
        <v>0</v>
      </c>
      <c r="I45" s="104">
        <v>2</v>
      </c>
      <c r="J45" s="104">
        <v>2</v>
      </c>
      <c r="K45" s="104">
        <v>1</v>
      </c>
      <c r="L45" s="105"/>
      <c r="M45" s="105"/>
    </row>
    <row r="46" spans="1:13" ht="17.100000000000001" customHeight="1" x14ac:dyDescent="0.15">
      <c r="A46" s="105"/>
      <c r="B46" s="104" t="s">
        <v>210</v>
      </c>
      <c r="C46" s="104">
        <v>1</v>
      </c>
      <c r="D46" s="307">
        <v>1</v>
      </c>
      <c r="E46" s="308"/>
      <c r="F46" s="308"/>
      <c r="G46" s="309"/>
      <c r="H46" s="104">
        <v>0</v>
      </c>
      <c r="I46" s="104">
        <v>0</v>
      </c>
      <c r="J46" s="104">
        <v>1</v>
      </c>
      <c r="K46" s="104">
        <v>0</v>
      </c>
      <c r="L46" s="105"/>
      <c r="M46" s="105"/>
    </row>
    <row r="47" spans="1:13" ht="4.5" customHeight="1" x14ac:dyDescent="0.15">
      <c r="A47" s="114"/>
      <c r="B47" s="106"/>
      <c r="C47" s="106"/>
      <c r="D47" s="70"/>
      <c r="E47" s="70"/>
      <c r="F47" s="70"/>
      <c r="G47" s="70"/>
      <c r="H47" s="106"/>
      <c r="I47" s="106"/>
      <c r="J47" s="106"/>
      <c r="K47" s="106"/>
      <c r="L47" s="114"/>
      <c r="M47" s="105"/>
    </row>
    <row r="48" spans="1:13" ht="17.100000000000001" customHeight="1" x14ac:dyDescent="0.15">
      <c r="A48" s="105"/>
      <c r="B48" s="104"/>
      <c r="C48" s="104" t="s">
        <v>211</v>
      </c>
      <c r="D48" s="307" t="s">
        <v>199</v>
      </c>
      <c r="E48" s="308"/>
      <c r="F48" s="308"/>
      <c r="G48" s="309"/>
      <c r="H48" s="104" t="s">
        <v>200</v>
      </c>
      <c r="I48" s="110" t="s">
        <v>378</v>
      </c>
      <c r="J48" s="104" t="s">
        <v>212</v>
      </c>
      <c r="K48" s="104" t="s">
        <v>213</v>
      </c>
      <c r="L48" s="105"/>
      <c r="M48" s="105"/>
    </row>
    <row r="49" spans="1:13" s="71" customFormat="1" ht="18" customHeight="1" x14ac:dyDescent="0.15">
      <c r="A49" s="116"/>
      <c r="B49" s="104" t="s">
        <v>207</v>
      </c>
      <c r="C49" s="104">
        <v>1</v>
      </c>
      <c r="D49" s="307">
        <v>0</v>
      </c>
      <c r="E49" s="308"/>
      <c r="F49" s="308"/>
      <c r="G49" s="309"/>
      <c r="H49" s="319">
        <v>1</v>
      </c>
      <c r="I49" s="104">
        <v>0</v>
      </c>
      <c r="J49" s="104">
        <v>0</v>
      </c>
      <c r="K49" s="104">
        <v>0</v>
      </c>
      <c r="L49" s="116"/>
      <c r="M49" s="116"/>
    </row>
    <row r="50" spans="1:13" s="71" customFormat="1" ht="18" customHeight="1" x14ac:dyDescent="0.15">
      <c r="A50" s="116"/>
      <c r="B50" s="104" t="s">
        <v>208</v>
      </c>
      <c r="C50" s="104">
        <v>1</v>
      </c>
      <c r="D50" s="307">
        <v>4</v>
      </c>
      <c r="E50" s="308"/>
      <c r="F50" s="308"/>
      <c r="G50" s="309"/>
      <c r="H50" s="319">
        <v>0</v>
      </c>
      <c r="I50" s="104">
        <v>0</v>
      </c>
      <c r="J50" s="104">
        <v>0</v>
      </c>
      <c r="K50" s="104">
        <v>0</v>
      </c>
      <c r="L50" s="116"/>
      <c r="M50" s="116"/>
    </row>
    <row r="51" spans="1:13" s="71" customFormat="1" ht="18" customHeight="1" x14ac:dyDescent="0.15">
      <c r="A51" s="116"/>
      <c r="B51" s="104" t="s">
        <v>209</v>
      </c>
      <c r="C51" s="104">
        <v>5</v>
      </c>
      <c r="D51" s="307">
        <v>5</v>
      </c>
      <c r="E51" s="308"/>
      <c r="F51" s="308"/>
      <c r="G51" s="309"/>
      <c r="H51" s="319">
        <v>6</v>
      </c>
      <c r="I51" s="104">
        <v>6</v>
      </c>
      <c r="J51" s="104">
        <v>2</v>
      </c>
      <c r="K51" s="104">
        <v>4</v>
      </c>
      <c r="L51" s="116"/>
      <c r="M51" s="116"/>
    </row>
    <row r="52" spans="1:13" s="71" customFormat="1" ht="18" customHeight="1" x14ac:dyDescent="0.15">
      <c r="A52" s="116"/>
      <c r="B52" s="104" t="s">
        <v>210</v>
      </c>
      <c r="C52" s="104">
        <v>0</v>
      </c>
      <c r="D52" s="307">
        <v>0</v>
      </c>
      <c r="E52" s="308"/>
      <c r="F52" s="308"/>
      <c r="G52" s="309"/>
      <c r="H52" s="319">
        <v>0</v>
      </c>
      <c r="I52" s="104">
        <v>1</v>
      </c>
      <c r="J52" s="104">
        <v>0</v>
      </c>
      <c r="K52" s="104">
        <v>0</v>
      </c>
      <c r="L52" s="116"/>
      <c r="M52" s="116"/>
    </row>
    <row r="53" spans="1:13" s="71" customFormat="1" ht="18" customHeight="1" x14ac:dyDescent="0.15"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3" s="71" customFormat="1" ht="18" customHeight="1" x14ac:dyDescent="0.15"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</row>
    <row r="55" spans="1:13" s="71" customFormat="1" ht="18" customHeight="1" x14ac:dyDescent="0.15">
      <c r="B55" s="316"/>
      <c r="C55" s="304"/>
      <c r="D55" s="304"/>
      <c r="E55" s="304"/>
      <c r="F55" s="304"/>
      <c r="G55" s="304"/>
      <c r="H55" s="304"/>
      <c r="I55" s="304"/>
      <c r="J55" s="304"/>
      <c r="K55" s="304"/>
      <c r="L55" s="304"/>
    </row>
    <row r="56" spans="1:13" s="71" customFormat="1" ht="18" customHeight="1" x14ac:dyDescent="0.15">
      <c r="B56" s="72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3" s="71" customFormat="1" ht="18" customHeight="1" x14ac:dyDescent="0.15">
      <c r="B57" s="75"/>
    </row>
    <row r="58" spans="1:13" ht="18" customHeight="1" x14ac:dyDescent="0.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3" ht="18" customHeight="1" x14ac:dyDescent="0.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3" ht="18" customHeight="1" x14ac:dyDescent="0.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3" ht="18" customHeight="1" x14ac:dyDescent="0.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3" ht="18" customHeight="1" x14ac:dyDescent="0.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3" ht="18" customHeight="1" x14ac:dyDescent="0.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3" ht="18" customHeight="1" x14ac:dyDescent="0.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 ht="18" customHeight="1" x14ac:dyDescent="0.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 x14ac:dyDescent="0.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 x14ac:dyDescent="0.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 x14ac:dyDescent="0.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 x14ac:dyDescent="0.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 x14ac:dyDescent="0.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 x14ac:dyDescent="0.15">
      <c r="B72" s="71"/>
    </row>
    <row r="73" spans="2:12" x14ac:dyDescent="0.15">
      <c r="B73" s="71"/>
    </row>
    <row r="74" spans="2:12" x14ac:dyDescent="0.15">
      <c r="B74" s="71"/>
    </row>
    <row r="75" spans="2:12" x14ac:dyDescent="0.15">
      <c r="B75" s="71"/>
    </row>
    <row r="76" spans="2:12" x14ac:dyDescent="0.15">
      <c r="B76" s="71"/>
    </row>
    <row r="77" spans="2:12" x14ac:dyDescent="0.15">
      <c r="B77" s="71"/>
    </row>
    <row r="78" spans="2:12" x14ac:dyDescent="0.15">
      <c r="B78" s="71"/>
    </row>
    <row r="79" spans="2:12" x14ac:dyDescent="0.15">
      <c r="B79" s="71"/>
    </row>
  </sheetData>
  <mergeCells count="39">
    <mergeCell ref="B55:L55"/>
    <mergeCell ref="D45:G45"/>
    <mergeCell ref="D46:G46"/>
    <mergeCell ref="D48:G48"/>
    <mergeCell ref="D49:G49"/>
    <mergeCell ref="D50:G50"/>
    <mergeCell ref="D51:G51"/>
    <mergeCell ref="D52:G52"/>
    <mergeCell ref="B54:L54"/>
    <mergeCell ref="D44:G44"/>
    <mergeCell ref="H29:K29"/>
    <mergeCell ref="B30:C30"/>
    <mergeCell ref="H32:K32"/>
    <mergeCell ref="B33:C33"/>
    <mergeCell ref="B35:M35"/>
    <mergeCell ref="B36:C36"/>
    <mergeCell ref="C38:H38"/>
    <mergeCell ref="B39:M39"/>
    <mergeCell ref="G41:H41"/>
    <mergeCell ref="D42:G42"/>
    <mergeCell ref="D43:G43"/>
    <mergeCell ref="B27:C27"/>
    <mergeCell ref="B11:M11"/>
    <mergeCell ref="B12:C12"/>
    <mergeCell ref="B14:M14"/>
    <mergeCell ref="B15:C15"/>
    <mergeCell ref="H17:K17"/>
    <mergeCell ref="B18:C18"/>
    <mergeCell ref="B20:M20"/>
    <mergeCell ref="B21:C21"/>
    <mergeCell ref="H23:K23"/>
    <mergeCell ref="B24:C24"/>
    <mergeCell ref="H26:K26"/>
    <mergeCell ref="A1:M1"/>
    <mergeCell ref="B9:C9"/>
    <mergeCell ref="B3:C3"/>
    <mergeCell ref="B5:M5"/>
    <mergeCell ref="B6:C6"/>
    <mergeCell ref="H8:K8"/>
  </mergeCells>
  <phoneticPr fontId="17"/>
  <pageMargins left="0.98425196850393704" right="0.39370078740157483" top="0.59055118110236227" bottom="0.59055118110236227" header="0.31496062992125984" footer="0.31496062992125984"/>
  <pageSetup paperSize="9" scale="90" orientation="portrait" r:id="rId1"/>
  <headerFooter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selection activeCell="G14" sqref="G14"/>
    </sheetView>
  </sheetViews>
  <sheetFormatPr defaultRowHeight="13.5" x14ac:dyDescent="0.15"/>
  <sheetData>
    <row r="1" spans="1:9" ht="72" customHeight="1" x14ac:dyDescent="0.15">
      <c r="A1" s="119" t="s">
        <v>23</v>
      </c>
      <c r="B1" s="119"/>
      <c r="C1" s="119"/>
      <c r="D1" s="119"/>
      <c r="E1" s="119"/>
      <c r="F1" s="119"/>
      <c r="G1" s="119"/>
      <c r="H1" s="119"/>
    </row>
    <row r="2" spans="1:9" ht="31.5" customHeight="1" x14ac:dyDescent="0.15">
      <c r="A2" t="s">
        <v>139</v>
      </c>
      <c r="H2" s="31"/>
    </row>
    <row r="3" spans="1:9" ht="31.5" customHeight="1" x14ac:dyDescent="0.15">
      <c r="A3" s="2" t="s">
        <v>10</v>
      </c>
      <c r="B3" s="2"/>
      <c r="C3" s="2"/>
      <c r="D3" s="2"/>
      <c r="F3" s="2" t="s">
        <v>14</v>
      </c>
      <c r="G3" s="2"/>
      <c r="H3" s="31"/>
    </row>
    <row r="4" spans="1:9" ht="31.5" customHeight="1" x14ac:dyDescent="0.15">
      <c r="A4" s="2" t="s">
        <v>39</v>
      </c>
      <c r="B4" s="2"/>
      <c r="C4" s="2"/>
      <c r="D4" s="2"/>
      <c r="F4" s="2" t="s">
        <v>15</v>
      </c>
      <c r="G4" s="2"/>
      <c r="H4" s="31"/>
    </row>
    <row r="5" spans="1:9" ht="31.5" customHeight="1" x14ac:dyDescent="0.15">
      <c r="A5" s="2" t="s">
        <v>11</v>
      </c>
      <c r="B5" s="2"/>
      <c r="C5" s="2"/>
      <c r="D5" s="2"/>
      <c r="F5" s="2" t="s">
        <v>16</v>
      </c>
      <c r="G5" s="2"/>
      <c r="H5" s="31"/>
    </row>
    <row r="6" spans="1:9" ht="31.5" customHeight="1" x14ac:dyDescent="0.15">
      <c r="A6" s="2" t="s">
        <v>40</v>
      </c>
      <c r="B6" s="2"/>
      <c r="C6" s="2"/>
      <c r="D6" s="2"/>
      <c r="F6" s="2" t="s">
        <v>17</v>
      </c>
      <c r="G6" s="2"/>
      <c r="H6" s="31"/>
    </row>
    <row r="7" spans="1:9" ht="31.5" customHeight="1" x14ac:dyDescent="0.15">
      <c r="A7" s="2" t="s">
        <v>12</v>
      </c>
      <c r="B7" s="2"/>
      <c r="C7" s="2"/>
      <c r="D7" s="2"/>
      <c r="F7" s="2" t="s">
        <v>214</v>
      </c>
      <c r="G7" s="2"/>
      <c r="H7" s="31"/>
    </row>
    <row r="8" spans="1:9" ht="32.25" customHeight="1" x14ac:dyDescent="0.15">
      <c r="A8" s="2" t="s">
        <v>13</v>
      </c>
      <c r="B8" s="2"/>
      <c r="C8" s="2"/>
      <c r="D8" s="2"/>
      <c r="F8" s="2"/>
      <c r="G8" s="2"/>
      <c r="H8" s="31"/>
    </row>
    <row r="9" spans="1:9" ht="21" customHeight="1" x14ac:dyDescent="0.15">
      <c r="A9" s="30" t="s">
        <v>10</v>
      </c>
      <c r="B9" s="30"/>
      <c r="C9" s="30"/>
      <c r="D9" s="30"/>
      <c r="E9" s="29"/>
      <c r="F9" s="30" t="s">
        <v>13</v>
      </c>
      <c r="G9" s="30"/>
      <c r="H9" s="30"/>
      <c r="I9" s="30"/>
    </row>
    <row r="10" spans="1:9" ht="21" customHeight="1" x14ac:dyDescent="0.15">
      <c r="A10" t="s">
        <v>215</v>
      </c>
      <c r="B10" s="30"/>
      <c r="C10" s="30"/>
      <c r="D10" s="30"/>
      <c r="E10" s="29"/>
      <c r="F10" s="30" t="s">
        <v>14</v>
      </c>
      <c r="G10" s="30"/>
      <c r="H10" s="30"/>
      <c r="I10" s="30"/>
    </row>
    <row r="11" spans="1:9" ht="21" customHeight="1" x14ac:dyDescent="0.15">
      <c r="A11" s="30" t="s">
        <v>11</v>
      </c>
      <c r="B11" s="30"/>
      <c r="C11" s="30"/>
      <c r="D11" s="30"/>
      <c r="E11" s="29"/>
      <c r="F11" s="30" t="s">
        <v>15</v>
      </c>
      <c r="G11" s="30"/>
      <c r="H11" s="30"/>
      <c r="I11" s="30"/>
    </row>
    <row r="12" spans="1:9" ht="21" customHeight="1" x14ac:dyDescent="0.15">
      <c r="A12" s="30" t="s">
        <v>40</v>
      </c>
      <c r="B12" s="30"/>
      <c r="C12" s="30"/>
      <c r="D12" s="30"/>
      <c r="E12" s="29"/>
      <c r="F12" s="30" t="s">
        <v>16</v>
      </c>
      <c r="G12" s="30"/>
      <c r="H12" s="30"/>
      <c r="I12" s="30"/>
    </row>
    <row r="13" spans="1:9" ht="21" customHeight="1" x14ac:dyDescent="0.15">
      <c r="A13" s="30" t="s">
        <v>12</v>
      </c>
      <c r="B13" s="30"/>
      <c r="C13" s="30"/>
      <c r="D13" s="30"/>
      <c r="E13" s="29"/>
      <c r="F13" s="30" t="s">
        <v>17</v>
      </c>
      <c r="G13" s="30"/>
      <c r="H13" s="30"/>
      <c r="I13" s="30"/>
    </row>
    <row r="14" spans="1:9" ht="21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21" customHeight="1" x14ac:dyDescent="0.15">
      <c r="A15" s="29" t="s">
        <v>18</v>
      </c>
      <c r="B15" s="29"/>
      <c r="C15" s="29"/>
      <c r="D15" s="29"/>
      <c r="E15" s="29"/>
      <c r="F15" s="29"/>
      <c r="G15" s="29"/>
      <c r="H15" s="29"/>
      <c r="I15" s="29"/>
    </row>
    <row r="16" spans="1:9" ht="21" customHeight="1" x14ac:dyDescent="0.1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21" customHeight="1" x14ac:dyDescent="0.15">
      <c r="A17" s="29" t="s">
        <v>19</v>
      </c>
      <c r="B17" s="29"/>
      <c r="C17" s="29"/>
      <c r="D17" s="29"/>
      <c r="E17" s="29"/>
      <c r="F17" s="29"/>
      <c r="G17" s="29"/>
      <c r="H17" s="29"/>
      <c r="I17" s="29"/>
    </row>
    <row r="18" spans="1:9" ht="21" customHeight="1" x14ac:dyDescent="0.15">
      <c r="A18" s="30" t="s">
        <v>10</v>
      </c>
      <c r="B18" s="30"/>
      <c r="C18" s="30"/>
      <c r="D18" s="30"/>
      <c r="E18" s="29"/>
      <c r="F18" s="30" t="s">
        <v>35</v>
      </c>
      <c r="G18" s="30"/>
      <c r="H18" s="30"/>
      <c r="I18" s="30"/>
    </row>
    <row r="19" spans="1:9" ht="21" customHeight="1" x14ac:dyDescent="0.15">
      <c r="A19" s="30" t="s">
        <v>20</v>
      </c>
      <c r="B19" s="30"/>
      <c r="C19" s="30"/>
      <c r="D19" s="30"/>
      <c r="E19" s="29"/>
      <c r="F19" s="30" t="s">
        <v>21</v>
      </c>
      <c r="G19" s="30"/>
      <c r="H19" s="30"/>
      <c r="I19" s="30"/>
    </row>
    <row r="20" spans="1:9" ht="21" customHeight="1" x14ac:dyDescent="0.15">
      <c r="A20" s="30" t="s">
        <v>11</v>
      </c>
      <c r="B20" s="30"/>
      <c r="C20" s="30"/>
      <c r="D20" s="30"/>
      <c r="E20" s="29"/>
      <c r="F20" s="30" t="s">
        <v>22</v>
      </c>
      <c r="G20" s="30"/>
      <c r="H20" s="30"/>
      <c r="I20" s="30"/>
    </row>
    <row r="21" spans="1:9" ht="21" customHeight="1" x14ac:dyDescent="0.15">
      <c r="A21" s="30" t="s">
        <v>32</v>
      </c>
      <c r="B21" s="30"/>
      <c r="C21" s="30"/>
      <c r="D21" s="30"/>
      <c r="E21" s="29"/>
      <c r="F21" s="30" t="s">
        <v>36</v>
      </c>
      <c r="G21" s="30"/>
      <c r="H21" s="30"/>
      <c r="I21" s="30"/>
    </row>
    <row r="22" spans="1:9" ht="21" customHeight="1" x14ac:dyDescent="0.15">
      <c r="A22" s="30" t="s">
        <v>33</v>
      </c>
      <c r="B22" s="30"/>
      <c r="C22" s="30"/>
      <c r="D22" s="30"/>
      <c r="E22" s="29"/>
      <c r="F22" s="30" t="s">
        <v>37</v>
      </c>
      <c r="G22" s="30"/>
      <c r="H22" s="30"/>
      <c r="I22" s="30"/>
    </row>
    <row r="23" spans="1:9" ht="21" customHeight="1" x14ac:dyDescent="0.15">
      <c r="A23" s="30" t="s">
        <v>34</v>
      </c>
      <c r="B23" s="30"/>
      <c r="C23" s="30"/>
      <c r="D23" s="30"/>
      <c r="E23" s="29"/>
      <c r="F23" s="30" t="s">
        <v>38</v>
      </c>
      <c r="G23" s="30"/>
      <c r="H23" s="30"/>
      <c r="I23" s="30"/>
    </row>
    <row r="24" spans="1:9" x14ac:dyDescent="0.15">
      <c r="A24" s="29"/>
      <c r="B24" s="29"/>
      <c r="C24" s="29"/>
      <c r="D24" s="29"/>
      <c r="E24" s="29"/>
      <c r="F24" s="29"/>
      <c r="G24" s="29"/>
      <c r="H24" s="29"/>
      <c r="I24" s="29"/>
    </row>
    <row r="25" spans="1:9" x14ac:dyDescent="0.15">
      <c r="A25" s="29" t="s">
        <v>9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15">
      <c r="A26" s="30" t="s">
        <v>30</v>
      </c>
      <c r="B26" s="29"/>
      <c r="C26" s="29"/>
      <c r="D26" s="29"/>
      <c r="E26" s="29"/>
      <c r="F26" s="29"/>
      <c r="G26" s="29"/>
      <c r="H26" s="29"/>
      <c r="I26" s="29"/>
    </row>
    <row r="27" spans="1:9" x14ac:dyDescent="0.15">
      <c r="A27" s="30" t="s">
        <v>31</v>
      </c>
      <c r="B27" s="29"/>
      <c r="C27" s="29"/>
      <c r="D27" s="29"/>
      <c r="E27" s="29"/>
      <c r="F27" s="29"/>
      <c r="G27" s="29"/>
      <c r="H27" s="29"/>
      <c r="I27" s="29"/>
    </row>
    <row r="28" spans="1:9" x14ac:dyDescent="0.15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1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15">
      <c r="A30" s="29"/>
      <c r="B30" s="29"/>
      <c r="C30" s="29"/>
      <c r="D30" s="29"/>
      <c r="E30" s="29"/>
      <c r="F30" s="29"/>
      <c r="G30" s="29"/>
      <c r="H30" s="29"/>
      <c r="I30" s="29"/>
    </row>
    <row r="31" spans="1:9" x14ac:dyDescent="0.15">
      <c r="A31" s="29"/>
      <c r="B31" s="29"/>
      <c r="C31" s="29"/>
      <c r="D31" s="29"/>
      <c r="E31" s="29"/>
      <c r="F31" s="29"/>
      <c r="G31" s="29"/>
      <c r="H31" s="29"/>
      <c r="I31" s="29"/>
    </row>
    <row r="32" spans="1:9" x14ac:dyDescent="0.15">
      <c r="A32" s="29"/>
      <c r="B32" s="29"/>
      <c r="C32" s="29"/>
      <c r="D32" s="29"/>
      <c r="E32" s="29"/>
      <c r="F32" s="29"/>
      <c r="G32" s="29"/>
      <c r="H32" s="29"/>
      <c r="I32" s="29"/>
    </row>
    <row r="33" spans="1:9" x14ac:dyDescent="0.15">
      <c r="A33" s="29"/>
      <c r="B33" s="29"/>
      <c r="C33" s="29"/>
      <c r="D33" s="29"/>
      <c r="E33" s="29"/>
      <c r="F33" s="29"/>
      <c r="G33" s="29"/>
      <c r="H33" s="29"/>
      <c r="I33" s="29"/>
    </row>
    <row r="34" spans="1:9" x14ac:dyDescent="0.15">
      <c r="A34" s="29"/>
      <c r="B34" s="29"/>
      <c r="C34" s="29"/>
      <c r="D34" s="29"/>
      <c r="E34" s="29"/>
      <c r="F34" s="29"/>
      <c r="G34" s="29"/>
      <c r="H34" s="29"/>
      <c r="I34" s="29"/>
    </row>
  </sheetData>
  <mergeCells count="1">
    <mergeCell ref="A1:H1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37"/>
  <sheetViews>
    <sheetView zoomScaleNormal="100" workbookViewId="0">
      <selection activeCell="G5" sqref="G5"/>
    </sheetView>
  </sheetViews>
  <sheetFormatPr defaultRowHeight="13.5" x14ac:dyDescent="0.15"/>
  <cols>
    <col min="1" max="8" width="10.375" style="8" customWidth="1"/>
    <col min="9" max="16384" width="9" style="8"/>
  </cols>
  <sheetData>
    <row r="1" spans="1:9" ht="24.95" customHeight="1" x14ac:dyDescent="0.15">
      <c r="A1" s="130" t="s">
        <v>373</v>
      </c>
      <c r="B1" s="130"/>
      <c r="C1" s="130"/>
      <c r="D1" s="130"/>
      <c r="E1" s="130"/>
      <c r="F1" s="130"/>
      <c r="G1" s="130"/>
      <c r="H1" s="130"/>
      <c r="I1" s="83"/>
    </row>
    <row r="2" spans="1:9" ht="15" customHeight="1" x14ac:dyDescent="0.15">
      <c r="A2" s="83"/>
      <c r="F2" s="131">
        <v>43921</v>
      </c>
      <c r="G2" s="131"/>
      <c r="H2" s="49" t="s">
        <v>56</v>
      </c>
    </row>
    <row r="3" spans="1:9" ht="24.95" customHeight="1" x14ac:dyDescent="0.15">
      <c r="A3" s="14" t="s">
        <v>140</v>
      </c>
    </row>
    <row r="4" spans="1:9" ht="24.95" customHeight="1" x14ac:dyDescent="0.15">
      <c r="A4" s="13" t="s">
        <v>55</v>
      </c>
      <c r="B4" s="32" t="s">
        <v>141</v>
      </c>
      <c r="C4" s="13" t="s">
        <v>54</v>
      </c>
      <c r="D4" s="86" t="s">
        <v>218</v>
      </c>
      <c r="E4" s="13" t="s">
        <v>53</v>
      </c>
      <c r="F4" s="86" t="s">
        <v>219</v>
      </c>
      <c r="G4" s="12" t="s">
        <v>48</v>
      </c>
      <c r="H4" s="86" t="s">
        <v>220</v>
      </c>
    </row>
    <row r="5" spans="1:9" ht="15" customHeight="1" x14ac:dyDescent="0.15"/>
    <row r="6" spans="1:9" ht="24.95" customHeight="1" x14ac:dyDescent="0.15">
      <c r="A6" s="8" t="s">
        <v>52</v>
      </c>
    </row>
    <row r="7" spans="1:9" ht="24.95" customHeight="1" x14ac:dyDescent="0.15">
      <c r="A7" s="120"/>
      <c r="B7" s="120"/>
      <c r="C7" s="121" t="s">
        <v>44</v>
      </c>
      <c r="D7" s="121"/>
      <c r="E7" s="121" t="s">
        <v>43</v>
      </c>
      <c r="F7" s="121"/>
      <c r="G7" s="121" t="s">
        <v>48</v>
      </c>
      <c r="H7" s="121"/>
    </row>
    <row r="8" spans="1:9" ht="24.95" customHeight="1" x14ac:dyDescent="0.15">
      <c r="A8" s="122" t="s">
        <v>51</v>
      </c>
      <c r="B8" s="123"/>
      <c r="C8" s="121">
        <v>8</v>
      </c>
      <c r="D8" s="121"/>
      <c r="E8" s="121">
        <v>37</v>
      </c>
      <c r="F8" s="121"/>
      <c r="G8" s="121">
        <f>SUM(C8:F8)</f>
        <v>45</v>
      </c>
      <c r="H8" s="121"/>
    </row>
    <row r="9" spans="1:9" ht="24.95" customHeight="1" thickBot="1" x14ac:dyDescent="0.2">
      <c r="A9" s="121" t="s">
        <v>50</v>
      </c>
      <c r="B9" s="121"/>
      <c r="C9" s="121">
        <v>2</v>
      </c>
      <c r="D9" s="121"/>
      <c r="E9" s="121">
        <v>11</v>
      </c>
      <c r="F9" s="121"/>
      <c r="G9" s="121">
        <f>SUM(C9:F9)</f>
        <v>13</v>
      </c>
      <c r="H9" s="121"/>
    </row>
    <row r="10" spans="1:9" ht="24.95" customHeight="1" thickTop="1" x14ac:dyDescent="0.15">
      <c r="A10" s="124" t="s">
        <v>46</v>
      </c>
      <c r="B10" s="124"/>
      <c r="C10" s="124">
        <f>SUM(C8:C9)</f>
        <v>10</v>
      </c>
      <c r="D10" s="124"/>
      <c r="E10" s="124">
        <f>SUM(E8:E9)</f>
        <v>48</v>
      </c>
      <c r="F10" s="124"/>
      <c r="G10" s="124">
        <f>SUM(G8:G9)</f>
        <v>58</v>
      </c>
      <c r="H10" s="124"/>
    </row>
    <row r="11" spans="1:9" ht="15" customHeight="1" x14ac:dyDescent="0.15"/>
    <row r="12" spans="1:9" ht="24.95" customHeight="1" x14ac:dyDescent="0.15">
      <c r="A12" s="11" t="s">
        <v>49</v>
      </c>
    </row>
    <row r="13" spans="1:9" ht="24.95" customHeight="1" x14ac:dyDescent="0.15">
      <c r="A13" s="120"/>
      <c r="B13" s="120"/>
      <c r="C13" s="121" t="s">
        <v>44</v>
      </c>
      <c r="D13" s="121"/>
      <c r="E13" s="121" t="s">
        <v>43</v>
      </c>
      <c r="F13" s="121"/>
      <c r="G13" s="121" t="s">
        <v>48</v>
      </c>
      <c r="H13" s="121"/>
    </row>
    <row r="14" spans="1:9" ht="24.95" customHeight="1" x14ac:dyDescent="0.15">
      <c r="A14" s="121" t="s">
        <v>47</v>
      </c>
      <c r="B14" s="121"/>
      <c r="C14" s="121">
        <v>0</v>
      </c>
      <c r="D14" s="121"/>
      <c r="E14" s="121">
        <v>0</v>
      </c>
      <c r="F14" s="121"/>
      <c r="G14" s="121">
        <f>SUM(C14:F14)</f>
        <v>0</v>
      </c>
      <c r="H14" s="121"/>
    </row>
    <row r="15" spans="1:9" ht="24.95" customHeight="1" x14ac:dyDescent="0.15">
      <c r="A15" s="121" t="s">
        <v>25</v>
      </c>
      <c r="B15" s="121"/>
      <c r="C15" s="121">
        <v>1</v>
      </c>
      <c r="D15" s="121"/>
      <c r="E15" s="121">
        <v>3</v>
      </c>
      <c r="F15" s="121"/>
      <c r="G15" s="121">
        <f t="shared" ref="G15:G18" si="0">SUM(C15:F15)</f>
        <v>4</v>
      </c>
      <c r="H15" s="121"/>
    </row>
    <row r="16" spans="1:9" ht="24.95" customHeight="1" x14ac:dyDescent="0.15">
      <c r="A16" s="121" t="s">
        <v>26</v>
      </c>
      <c r="B16" s="121"/>
      <c r="C16" s="121">
        <v>2</v>
      </c>
      <c r="D16" s="121"/>
      <c r="E16" s="121">
        <v>11</v>
      </c>
      <c r="F16" s="121"/>
      <c r="G16" s="121">
        <f t="shared" si="0"/>
        <v>13</v>
      </c>
      <c r="H16" s="121"/>
    </row>
    <row r="17" spans="1:8" ht="24.95" customHeight="1" x14ac:dyDescent="0.15">
      <c r="A17" s="121" t="s">
        <v>27</v>
      </c>
      <c r="B17" s="121"/>
      <c r="C17" s="121">
        <v>2</v>
      </c>
      <c r="D17" s="121"/>
      <c r="E17" s="121">
        <v>12</v>
      </c>
      <c r="F17" s="121"/>
      <c r="G17" s="121">
        <f t="shared" si="0"/>
        <v>14</v>
      </c>
      <c r="H17" s="121"/>
    </row>
    <row r="18" spans="1:8" ht="24.95" customHeight="1" thickBot="1" x14ac:dyDescent="0.2">
      <c r="A18" s="129" t="s">
        <v>28</v>
      </c>
      <c r="B18" s="129"/>
      <c r="C18" s="129">
        <v>5</v>
      </c>
      <c r="D18" s="129"/>
      <c r="E18" s="129">
        <v>22</v>
      </c>
      <c r="F18" s="129"/>
      <c r="G18" s="129">
        <f t="shared" si="0"/>
        <v>27</v>
      </c>
      <c r="H18" s="129"/>
    </row>
    <row r="19" spans="1:8" ht="24.95" customHeight="1" thickTop="1" x14ac:dyDescent="0.15">
      <c r="A19" s="124" t="s">
        <v>46</v>
      </c>
      <c r="B19" s="124"/>
      <c r="C19" s="124">
        <f>SUM(C14:D18)</f>
        <v>10</v>
      </c>
      <c r="D19" s="124"/>
      <c r="E19" s="124">
        <f>SUM(E14:F18)</f>
        <v>48</v>
      </c>
      <c r="F19" s="124"/>
      <c r="G19" s="124">
        <f>SUM(G14:H18)</f>
        <v>58</v>
      </c>
      <c r="H19" s="124"/>
    </row>
    <row r="20" spans="1:8" ht="15" customHeight="1" x14ac:dyDescent="0.15">
      <c r="A20" s="10"/>
      <c r="B20" s="10"/>
      <c r="C20" s="10"/>
      <c r="D20" s="10"/>
      <c r="E20" s="10"/>
      <c r="F20" s="10"/>
      <c r="G20" s="10"/>
      <c r="H20" s="10"/>
    </row>
    <row r="21" spans="1:8" ht="24.95" customHeight="1" x14ac:dyDescent="0.15">
      <c r="E21" s="125" t="s">
        <v>45</v>
      </c>
      <c r="F21" s="125"/>
      <c r="G21" s="127">
        <f>(G17+G18)/G19</f>
        <v>0.7068965517241379</v>
      </c>
      <c r="H21" s="128"/>
    </row>
    <row r="22" spans="1:8" ht="15" customHeight="1" x14ac:dyDescent="0.15"/>
    <row r="23" spans="1:8" ht="24.95" customHeight="1" x14ac:dyDescent="0.15">
      <c r="A23" s="120"/>
      <c r="B23" s="120"/>
      <c r="C23" s="121" t="s">
        <v>44</v>
      </c>
      <c r="D23" s="121"/>
      <c r="E23" s="121" t="s">
        <v>43</v>
      </c>
      <c r="F23" s="121"/>
      <c r="G23" s="121" t="s">
        <v>42</v>
      </c>
      <c r="H23" s="121"/>
    </row>
    <row r="24" spans="1:8" ht="24.95" customHeight="1" x14ac:dyDescent="0.15">
      <c r="A24" s="121" t="s">
        <v>41</v>
      </c>
      <c r="B24" s="121"/>
      <c r="C24" s="126">
        <f>(C14*1+C15*2+C16*3+C17*4+C18*5)/C19</f>
        <v>4.0999999999999996</v>
      </c>
      <c r="D24" s="126" t="e">
        <f>(A24*1+A25*2+A26*3+A27*4+A28*5)/50</f>
        <v>#VALUE!</v>
      </c>
      <c r="E24" s="126">
        <f>(E14*1+E15*2+E16*3+E17*4+E18*5)/E19</f>
        <v>4.104166666666667</v>
      </c>
      <c r="F24" s="126" t="e">
        <f>(C24*1+C25*2+C26*3+C27*4+C28*5)/50</f>
        <v>#VALUE!</v>
      </c>
      <c r="G24" s="126">
        <f>(G14*1+G15*2+G16*3+G17*4+G18*5)/G19</f>
        <v>4.1034482758620694</v>
      </c>
      <c r="H24" s="126" t="e">
        <f>(E24*1+E25*2+E26*3+E27*4+E28*5)/50</f>
        <v>#VALUE!</v>
      </c>
    </row>
    <row r="25" spans="1:8" ht="15" customHeight="1" x14ac:dyDescent="0.15"/>
    <row r="26" spans="1:8" ht="24.95" customHeight="1" x14ac:dyDescent="0.15">
      <c r="A26" s="8" t="s">
        <v>68</v>
      </c>
    </row>
    <row r="27" spans="1:8" ht="24.95" customHeight="1" x14ac:dyDescent="0.15">
      <c r="A27" s="120"/>
      <c r="B27" s="120"/>
      <c r="C27" s="121" t="s">
        <v>44</v>
      </c>
      <c r="D27" s="121"/>
      <c r="E27" s="121" t="s">
        <v>43</v>
      </c>
      <c r="F27" s="121"/>
      <c r="G27" s="121" t="s">
        <v>48</v>
      </c>
      <c r="H27" s="121"/>
    </row>
    <row r="28" spans="1:8" ht="24.95" customHeight="1" x14ac:dyDescent="0.15">
      <c r="A28" s="132" t="s">
        <v>67</v>
      </c>
      <c r="B28" s="133"/>
      <c r="C28" s="121">
        <v>0</v>
      </c>
      <c r="D28" s="121"/>
      <c r="E28" s="121">
        <v>1</v>
      </c>
      <c r="F28" s="121"/>
      <c r="G28" s="121">
        <f t="shared" ref="G28:G36" si="1">SUM(C28:F28)</f>
        <v>1</v>
      </c>
      <c r="H28" s="121"/>
    </row>
    <row r="29" spans="1:8" ht="24.95" customHeight="1" x14ac:dyDescent="0.15">
      <c r="A29" s="122" t="s">
        <v>66</v>
      </c>
      <c r="B29" s="123"/>
      <c r="C29" s="121">
        <v>0</v>
      </c>
      <c r="D29" s="121"/>
      <c r="E29" s="121">
        <v>1</v>
      </c>
      <c r="F29" s="121"/>
      <c r="G29" s="121">
        <f t="shared" si="1"/>
        <v>1</v>
      </c>
      <c r="H29" s="121"/>
    </row>
    <row r="30" spans="1:8" ht="24.95" customHeight="1" x14ac:dyDescent="0.15">
      <c r="A30" s="122" t="s">
        <v>65</v>
      </c>
      <c r="B30" s="123"/>
      <c r="C30" s="121">
        <v>0</v>
      </c>
      <c r="D30" s="121"/>
      <c r="E30" s="121">
        <v>5</v>
      </c>
      <c r="F30" s="121"/>
      <c r="G30" s="121">
        <f t="shared" si="1"/>
        <v>5</v>
      </c>
      <c r="H30" s="121"/>
    </row>
    <row r="31" spans="1:8" ht="24.95" customHeight="1" x14ac:dyDescent="0.15">
      <c r="A31" s="122" t="s">
        <v>64</v>
      </c>
      <c r="B31" s="123"/>
      <c r="C31" s="121">
        <v>0</v>
      </c>
      <c r="D31" s="121"/>
      <c r="E31" s="121">
        <v>4</v>
      </c>
      <c r="F31" s="121"/>
      <c r="G31" s="121">
        <f t="shared" si="1"/>
        <v>4</v>
      </c>
      <c r="H31" s="121"/>
    </row>
    <row r="32" spans="1:8" ht="24.95" customHeight="1" x14ac:dyDescent="0.15">
      <c r="A32" s="122" t="s">
        <v>63</v>
      </c>
      <c r="B32" s="123"/>
      <c r="C32" s="121">
        <v>5</v>
      </c>
      <c r="D32" s="121"/>
      <c r="E32" s="121">
        <v>14</v>
      </c>
      <c r="F32" s="121"/>
      <c r="G32" s="121">
        <f t="shared" si="1"/>
        <v>19</v>
      </c>
      <c r="H32" s="121"/>
    </row>
    <row r="33" spans="1:8" ht="24.95" customHeight="1" x14ac:dyDescent="0.15">
      <c r="A33" s="122" t="s">
        <v>62</v>
      </c>
      <c r="B33" s="123"/>
      <c r="C33" s="121">
        <v>2</v>
      </c>
      <c r="D33" s="121"/>
      <c r="E33" s="121">
        <v>19</v>
      </c>
      <c r="F33" s="121"/>
      <c r="G33" s="121">
        <f t="shared" si="1"/>
        <v>21</v>
      </c>
      <c r="H33" s="121"/>
    </row>
    <row r="34" spans="1:8" ht="24.95" customHeight="1" x14ac:dyDescent="0.15">
      <c r="A34" s="122" t="s">
        <v>61</v>
      </c>
      <c r="B34" s="123"/>
      <c r="C34" s="121">
        <v>3</v>
      </c>
      <c r="D34" s="121"/>
      <c r="E34" s="121">
        <v>3</v>
      </c>
      <c r="F34" s="121"/>
      <c r="G34" s="121">
        <f t="shared" si="1"/>
        <v>6</v>
      </c>
      <c r="H34" s="121"/>
    </row>
    <row r="35" spans="1:8" ht="24.95" customHeight="1" thickBot="1" x14ac:dyDescent="0.2">
      <c r="A35" s="137" t="s">
        <v>60</v>
      </c>
      <c r="B35" s="138"/>
      <c r="C35" s="139">
        <v>0</v>
      </c>
      <c r="D35" s="139"/>
      <c r="E35" s="139">
        <v>1</v>
      </c>
      <c r="F35" s="139"/>
      <c r="G35" s="139">
        <f t="shared" si="1"/>
        <v>1</v>
      </c>
      <c r="H35" s="139"/>
    </row>
    <row r="36" spans="1:8" ht="24.95" customHeight="1" thickTop="1" x14ac:dyDescent="0.15">
      <c r="A36" s="134" t="s">
        <v>46</v>
      </c>
      <c r="B36" s="135"/>
      <c r="C36" s="136">
        <f>SUM(C28:D35)</f>
        <v>10</v>
      </c>
      <c r="D36" s="136"/>
      <c r="E36" s="136">
        <f>SUM(E28:F35)</f>
        <v>48</v>
      </c>
      <c r="F36" s="136"/>
      <c r="G36" s="136">
        <f t="shared" si="1"/>
        <v>58</v>
      </c>
      <c r="H36" s="136"/>
    </row>
    <row r="37" spans="1:8" ht="24.95" customHeight="1" x14ac:dyDescent="0.15"/>
  </sheetData>
  <mergeCells count="96">
    <mergeCell ref="A33:B33"/>
    <mergeCell ref="C33:D33"/>
    <mergeCell ref="E33:F33"/>
    <mergeCell ref="G33:H33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  <mergeCell ref="A31:B31"/>
    <mergeCell ref="C31:D31"/>
    <mergeCell ref="E31:F31"/>
    <mergeCell ref="G31:H31"/>
    <mergeCell ref="G32:H32"/>
    <mergeCell ref="A32:B32"/>
    <mergeCell ref="C32:D32"/>
    <mergeCell ref="E32:F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1:H1"/>
    <mergeCell ref="E19:F19"/>
    <mergeCell ref="G19:H19"/>
    <mergeCell ref="A19:B19"/>
    <mergeCell ref="C19:D19"/>
    <mergeCell ref="F2:G2"/>
    <mergeCell ref="A15:B15"/>
    <mergeCell ref="C15:D15"/>
    <mergeCell ref="E15:F15"/>
    <mergeCell ref="G15:H15"/>
    <mergeCell ref="C14:D14"/>
    <mergeCell ref="E14:F14"/>
    <mergeCell ref="A14:B14"/>
    <mergeCell ref="G14:H14"/>
    <mergeCell ref="A10:B10"/>
    <mergeCell ref="C10:D10"/>
    <mergeCell ref="A16:B16"/>
    <mergeCell ref="C16:D16"/>
    <mergeCell ref="E16:F16"/>
    <mergeCell ref="G16:H16"/>
    <mergeCell ref="A17:B17"/>
    <mergeCell ref="C17:D17"/>
    <mergeCell ref="E17:F17"/>
    <mergeCell ref="A18:B18"/>
    <mergeCell ref="C18:D18"/>
    <mergeCell ref="E18:F18"/>
    <mergeCell ref="G18:H18"/>
    <mergeCell ref="G17:H17"/>
    <mergeCell ref="E21:F21"/>
    <mergeCell ref="E24:F24"/>
    <mergeCell ref="G24:H24"/>
    <mergeCell ref="A24:B24"/>
    <mergeCell ref="C24:D24"/>
    <mergeCell ref="A23:B23"/>
    <mergeCell ref="C23:D23"/>
    <mergeCell ref="E23:F23"/>
    <mergeCell ref="G23:H23"/>
    <mergeCell ref="G21:H21"/>
    <mergeCell ref="E13:F13"/>
    <mergeCell ref="G13:H13"/>
    <mergeCell ref="A9:B9"/>
    <mergeCell ref="C9:D9"/>
    <mergeCell ref="E9:F9"/>
    <mergeCell ref="G9:H9"/>
    <mergeCell ref="E10:F10"/>
    <mergeCell ref="G10:H10"/>
    <mergeCell ref="A13:B13"/>
    <mergeCell ref="C13:D13"/>
    <mergeCell ref="A7:B7"/>
    <mergeCell ref="C7:D7"/>
    <mergeCell ref="E7:F7"/>
    <mergeCell ref="G7:H7"/>
    <mergeCell ref="A8:B8"/>
    <mergeCell ref="C8:D8"/>
    <mergeCell ref="E8:F8"/>
    <mergeCell ref="G8:H8"/>
  </mergeCells>
  <phoneticPr fontId="17"/>
  <pageMargins left="0.98425196850393704" right="0.39370078740157483" top="0.59055118110236227" bottom="0.39370078740157483" header="0.31496062992125984" footer="0.31496062992125984"/>
  <pageSetup paperSize="9" scale="98" orientation="portrait" r:id="rId1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53"/>
  <sheetViews>
    <sheetView workbookViewId="0">
      <selection activeCell="I2" sqref="I2"/>
    </sheetView>
  </sheetViews>
  <sheetFormatPr defaultRowHeight="13.5" x14ac:dyDescent="0.15"/>
  <cols>
    <col min="1" max="8" width="10.375" style="8" customWidth="1"/>
    <col min="9" max="16384" width="9" style="8"/>
  </cols>
  <sheetData>
    <row r="1" spans="1:9" ht="15" customHeight="1" x14ac:dyDescent="0.15">
      <c r="A1" s="83"/>
    </row>
    <row r="2" spans="1:9" ht="24.95" customHeight="1" x14ac:dyDescent="0.15">
      <c r="A2" s="120"/>
      <c r="B2" s="120"/>
      <c r="C2" s="121" t="s">
        <v>44</v>
      </c>
      <c r="D2" s="121"/>
      <c r="E2" s="121" t="s">
        <v>43</v>
      </c>
      <c r="F2" s="121"/>
      <c r="G2" s="121" t="s">
        <v>42</v>
      </c>
      <c r="H2" s="121"/>
      <c r="I2" s="83"/>
    </row>
    <row r="3" spans="1:9" ht="24.95" customHeight="1" x14ac:dyDescent="0.15">
      <c r="A3" s="121" t="s">
        <v>59</v>
      </c>
      <c r="B3" s="121"/>
      <c r="C3" s="126">
        <v>91.9</v>
      </c>
      <c r="D3" s="126"/>
      <c r="E3" s="126">
        <v>88.8</v>
      </c>
      <c r="F3" s="126"/>
      <c r="G3" s="126">
        <v>89.4</v>
      </c>
      <c r="H3" s="126"/>
      <c r="I3" s="17"/>
    </row>
    <row r="4" spans="1:9" ht="24.95" customHeight="1" x14ac:dyDescent="0.15">
      <c r="A4" s="121" t="s">
        <v>58</v>
      </c>
      <c r="B4" s="121"/>
      <c r="C4" s="121">
        <v>100</v>
      </c>
      <c r="D4" s="121"/>
      <c r="E4" s="121">
        <v>103</v>
      </c>
      <c r="F4" s="121"/>
      <c r="G4" s="16"/>
      <c r="H4" s="15"/>
    </row>
    <row r="5" spans="1:9" ht="24.95" customHeight="1" x14ac:dyDescent="0.15">
      <c r="A5" s="121" t="s">
        <v>57</v>
      </c>
      <c r="B5" s="121"/>
      <c r="C5" s="121">
        <v>86</v>
      </c>
      <c r="D5" s="121"/>
      <c r="E5" s="121">
        <v>66</v>
      </c>
      <c r="F5" s="121"/>
      <c r="G5" s="16"/>
      <c r="H5" s="15"/>
    </row>
    <row r="6" spans="1:9" ht="15" customHeight="1" x14ac:dyDescent="0.15"/>
    <row r="7" spans="1:9" ht="24.95" customHeight="1" x14ac:dyDescent="0.15">
      <c r="A7" s="8" t="s">
        <v>87</v>
      </c>
    </row>
    <row r="8" spans="1:9" ht="24.95" customHeight="1" x14ac:dyDescent="0.15">
      <c r="A8" s="132" t="s">
        <v>86</v>
      </c>
      <c r="B8" s="133"/>
      <c r="C8" s="133" t="s">
        <v>44</v>
      </c>
      <c r="D8" s="121"/>
      <c r="E8" s="121" t="s">
        <v>43</v>
      </c>
      <c r="F8" s="121"/>
      <c r="G8" s="121" t="s">
        <v>48</v>
      </c>
      <c r="H8" s="121"/>
    </row>
    <row r="9" spans="1:9" ht="24.95" customHeight="1" x14ac:dyDescent="0.15">
      <c r="A9" s="134" t="s">
        <v>85</v>
      </c>
      <c r="B9" s="135"/>
      <c r="C9" s="121">
        <v>1</v>
      </c>
      <c r="D9" s="121"/>
      <c r="E9" s="121">
        <v>9</v>
      </c>
      <c r="F9" s="121"/>
      <c r="G9" s="121">
        <f>SUM(C9:F9)</f>
        <v>10</v>
      </c>
      <c r="H9" s="121"/>
    </row>
    <row r="10" spans="1:9" ht="24.95" customHeight="1" x14ac:dyDescent="0.15">
      <c r="A10" s="122" t="s">
        <v>84</v>
      </c>
      <c r="B10" s="123"/>
      <c r="C10" s="121">
        <v>6</v>
      </c>
      <c r="D10" s="121"/>
      <c r="E10" s="121">
        <v>8</v>
      </c>
      <c r="F10" s="121"/>
      <c r="G10" s="121">
        <f t="shared" ref="G10:G11" si="0">SUM(C10:F10)</f>
        <v>14</v>
      </c>
      <c r="H10" s="121"/>
    </row>
    <row r="11" spans="1:9" ht="24.95" customHeight="1" x14ac:dyDescent="0.15">
      <c r="A11" s="122" t="s">
        <v>83</v>
      </c>
      <c r="B11" s="123"/>
      <c r="C11" s="121">
        <v>3</v>
      </c>
      <c r="D11" s="121"/>
      <c r="E11" s="121">
        <v>24</v>
      </c>
      <c r="F11" s="121"/>
      <c r="G11" s="121">
        <f t="shared" si="0"/>
        <v>27</v>
      </c>
      <c r="H11" s="121"/>
    </row>
    <row r="12" spans="1:9" ht="24.95" customHeight="1" x14ac:dyDescent="0.15">
      <c r="A12" s="134" t="s">
        <v>82</v>
      </c>
      <c r="B12" s="135"/>
      <c r="C12" s="121">
        <v>0</v>
      </c>
      <c r="D12" s="121"/>
      <c r="E12" s="121">
        <v>7</v>
      </c>
      <c r="F12" s="121"/>
      <c r="G12" s="121">
        <v>7</v>
      </c>
      <c r="H12" s="121"/>
    </row>
    <row r="13" spans="1:9" ht="24.95" customHeight="1" x14ac:dyDescent="0.15">
      <c r="A13" s="134" t="s">
        <v>81</v>
      </c>
      <c r="B13" s="135"/>
      <c r="C13" s="121">
        <v>0</v>
      </c>
      <c r="D13" s="121"/>
      <c r="E13" s="121">
        <v>0</v>
      </c>
      <c r="F13" s="121"/>
      <c r="G13" s="121">
        <v>0</v>
      </c>
      <c r="H13" s="121"/>
    </row>
    <row r="14" spans="1:9" ht="24.95" customHeight="1" thickBot="1" x14ac:dyDescent="0.2">
      <c r="A14" s="137" t="s">
        <v>80</v>
      </c>
      <c r="B14" s="138"/>
      <c r="C14" s="139">
        <v>0</v>
      </c>
      <c r="D14" s="139"/>
      <c r="E14" s="139">
        <v>0</v>
      </c>
      <c r="F14" s="139"/>
      <c r="G14" s="139">
        <v>0</v>
      </c>
      <c r="H14" s="139"/>
    </row>
    <row r="15" spans="1:9" ht="24.95" customHeight="1" thickTop="1" x14ac:dyDescent="0.15">
      <c r="A15" s="134" t="s">
        <v>46</v>
      </c>
      <c r="B15" s="135"/>
      <c r="C15" s="136">
        <f>SUM(C9:D14)</f>
        <v>10</v>
      </c>
      <c r="D15" s="136"/>
      <c r="E15" s="136">
        <f>SUM(E9:F14)</f>
        <v>48</v>
      </c>
      <c r="F15" s="136"/>
      <c r="G15" s="136">
        <f>SUM(G9:H14)</f>
        <v>58</v>
      </c>
      <c r="H15" s="136"/>
    </row>
    <row r="16" spans="1:9" ht="15" customHeight="1" x14ac:dyDescent="0.15"/>
    <row r="17" spans="1:9" ht="24.95" customHeight="1" x14ac:dyDescent="0.15">
      <c r="A17" s="120"/>
      <c r="B17" s="120"/>
      <c r="C17" s="121" t="s">
        <v>44</v>
      </c>
      <c r="D17" s="121"/>
      <c r="E17" s="121" t="s">
        <v>43</v>
      </c>
      <c r="F17" s="121"/>
      <c r="G17" s="121" t="s">
        <v>42</v>
      </c>
      <c r="H17" s="121"/>
    </row>
    <row r="18" spans="1:9" ht="24.95" customHeight="1" x14ac:dyDescent="0.15">
      <c r="A18" s="121" t="s">
        <v>79</v>
      </c>
      <c r="B18" s="121"/>
      <c r="C18" s="140">
        <v>918.6</v>
      </c>
      <c r="D18" s="140"/>
      <c r="E18" s="140">
        <v>1186</v>
      </c>
      <c r="F18" s="140"/>
      <c r="G18" s="140">
        <v>1139.9000000000001</v>
      </c>
      <c r="H18" s="140"/>
      <c r="I18" s="17"/>
    </row>
    <row r="19" spans="1:9" ht="15" customHeight="1" x14ac:dyDescent="0.15"/>
    <row r="20" spans="1:9" ht="24.95" customHeight="1" x14ac:dyDescent="0.15">
      <c r="A20" s="8" t="s">
        <v>78</v>
      </c>
    </row>
    <row r="21" spans="1:9" ht="24.95" customHeight="1" x14ac:dyDescent="0.15">
      <c r="A21" s="121" t="s">
        <v>77</v>
      </c>
      <c r="B21" s="121"/>
      <c r="C21" s="121"/>
      <c r="D21" s="121"/>
      <c r="E21" s="121" t="s">
        <v>73</v>
      </c>
      <c r="F21" s="121"/>
      <c r="G21" s="121"/>
      <c r="H21" s="121"/>
    </row>
    <row r="22" spans="1:9" ht="24.95" customHeight="1" x14ac:dyDescent="0.15">
      <c r="A22" s="141" t="s">
        <v>173</v>
      </c>
      <c r="B22" s="121"/>
      <c r="C22" s="121"/>
      <c r="D22" s="121"/>
      <c r="E22" s="121">
        <v>0</v>
      </c>
      <c r="F22" s="121"/>
      <c r="G22" s="121"/>
      <c r="H22" s="121"/>
    </row>
    <row r="23" spans="1:9" ht="24.95" customHeight="1" x14ac:dyDescent="0.15">
      <c r="A23" s="141" t="s">
        <v>174</v>
      </c>
      <c r="B23" s="121"/>
      <c r="C23" s="121"/>
      <c r="D23" s="121"/>
      <c r="E23" s="121">
        <v>1</v>
      </c>
      <c r="F23" s="121"/>
      <c r="G23" s="121"/>
      <c r="H23" s="121"/>
    </row>
    <row r="24" spans="1:9" ht="24.95" customHeight="1" x14ac:dyDescent="0.15">
      <c r="A24" s="121" t="s">
        <v>76</v>
      </c>
      <c r="B24" s="121"/>
      <c r="C24" s="121"/>
      <c r="D24" s="121"/>
      <c r="E24" s="121">
        <v>8</v>
      </c>
      <c r="F24" s="121"/>
      <c r="G24" s="121"/>
      <c r="H24" s="121"/>
    </row>
    <row r="25" spans="1:9" ht="24.95" customHeight="1" thickBot="1" x14ac:dyDescent="0.2">
      <c r="A25" s="139" t="s">
        <v>75</v>
      </c>
      <c r="B25" s="139"/>
      <c r="C25" s="139"/>
      <c r="D25" s="139"/>
      <c r="E25" s="139">
        <v>7</v>
      </c>
      <c r="F25" s="139"/>
      <c r="G25" s="139"/>
      <c r="H25" s="139"/>
    </row>
    <row r="26" spans="1:9" ht="24.95" customHeight="1" thickTop="1" x14ac:dyDescent="0.15">
      <c r="A26" s="136" t="s">
        <v>69</v>
      </c>
      <c r="B26" s="136"/>
      <c r="C26" s="136"/>
      <c r="D26" s="136"/>
      <c r="E26" s="136">
        <f>SUM(E22:H25)</f>
        <v>16</v>
      </c>
      <c r="F26" s="136"/>
      <c r="G26" s="136"/>
      <c r="H26" s="136"/>
    </row>
    <row r="27" spans="1:9" ht="24.95" customHeight="1" x14ac:dyDescent="0.15"/>
    <row r="28" spans="1:9" ht="24.95" customHeight="1" x14ac:dyDescent="0.15">
      <c r="A28" s="121" t="s">
        <v>74</v>
      </c>
      <c r="B28" s="121"/>
      <c r="C28" s="121"/>
      <c r="D28" s="121"/>
      <c r="E28" s="121" t="s">
        <v>73</v>
      </c>
      <c r="F28" s="121"/>
      <c r="G28" s="121"/>
      <c r="H28" s="121"/>
    </row>
    <row r="29" spans="1:9" ht="24.95" customHeight="1" x14ac:dyDescent="0.15">
      <c r="A29" s="121" t="s">
        <v>72</v>
      </c>
      <c r="B29" s="121"/>
      <c r="C29" s="121"/>
      <c r="D29" s="121"/>
      <c r="E29" s="121">
        <v>6</v>
      </c>
      <c r="F29" s="121"/>
      <c r="G29" s="121"/>
      <c r="H29" s="121"/>
    </row>
    <row r="30" spans="1:9" ht="24.95" customHeight="1" x14ac:dyDescent="0.15">
      <c r="A30" s="121" t="s">
        <v>71</v>
      </c>
      <c r="B30" s="121"/>
      <c r="C30" s="121"/>
      <c r="D30" s="121"/>
      <c r="E30" s="121">
        <v>1</v>
      </c>
      <c r="F30" s="121"/>
      <c r="G30" s="121"/>
      <c r="H30" s="121"/>
    </row>
    <row r="31" spans="1:9" ht="24.95" customHeight="1" thickBot="1" x14ac:dyDescent="0.2">
      <c r="A31" s="139" t="s">
        <v>70</v>
      </c>
      <c r="B31" s="139"/>
      <c r="C31" s="139"/>
      <c r="D31" s="139"/>
      <c r="E31" s="139">
        <v>4</v>
      </c>
      <c r="F31" s="139"/>
      <c r="G31" s="139"/>
      <c r="H31" s="139"/>
    </row>
    <row r="32" spans="1:9" ht="24.95" customHeight="1" thickTop="1" x14ac:dyDescent="0.15">
      <c r="A32" s="136" t="s">
        <v>69</v>
      </c>
      <c r="B32" s="136"/>
      <c r="C32" s="136"/>
      <c r="D32" s="136"/>
      <c r="E32" s="136">
        <f>SUM(E29:H31)</f>
        <v>11</v>
      </c>
      <c r="F32" s="136"/>
      <c r="G32" s="136"/>
      <c r="H32" s="136"/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</sheetData>
  <mergeCells count="76">
    <mergeCell ref="A22:D22"/>
    <mergeCell ref="E22:H22"/>
    <mergeCell ref="A23:D23"/>
    <mergeCell ref="E23:H23"/>
    <mergeCell ref="A30:D30"/>
    <mergeCell ref="E30:H30"/>
    <mergeCell ref="A31:D31"/>
    <mergeCell ref="E31:H31"/>
    <mergeCell ref="A26:D26"/>
    <mergeCell ref="E26:H26"/>
    <mergeCell ref="A28:D28"/>
    <mergeCell ref="E28:H28"/>
    <mergeCell ref="A29:D29"/>
    <mergeCell ref="E29:H29"/>
    <mergeCell ref="A32:D32"/>
    <mergeCell ref="E32:H32"/>
    <mergeCell ref="A17:B17"/>
    <mergeCell ref="C17:D17"/>
    <mergeCell ref="E17:F17"/>
    <mergeCell ref="G17:H17"/>
    <mergeCell ref="A18:B18"/>
    <mergeCell ref="C18:D18"/>
    <mergeCell ref="E18:F18"/>
    <mergeCell ref="G18:H18"/>
    <mergeCell ref="A21:D21"/>
    <mergeCell ref="E21:H21"/>
    <mergeCell ref="A24:D24"/>
    <mergeCell ref="E24:H24"/>
    <mergeCell ref="A25:D25"/>
    <mergeCell ref="E25:H25"/>
    <mergeCell ref="A14:B14"/>
    <mergeCell ref="C14:D14"/>
    <mergeCell ref="E14:F14"/>
    <mergeCell ref="G14:H14"/>
    <mergeCell ref="A15:B15"/>
    <mergeCell ref="C15:D15"/>
    <mergeCell ref="E15:F15"/>
    <mergeCell ref="G15:H15"/>
    <mergeCell ref="C12:D12"/>
    <mergeCell ref="E12:F12"/>
    <mergeCell ref="G12:H12"/>
    <mergeCell ref="A13:B13"/>
    <mergeCell ref="C13:D13"/>
    <mergeCell ref="E13:F13"/>
    <mergeCell ref="G13:H13"/>
    <mergeCell ref="A12:B12"/>
    <mergeCell ref="G2:H2"/>
    <mergeCell ref="G3:H3"/>
    <mergeCell ref="A2:B2"/>
    <mergeCell ref="C2:D2"/>
    <mergeCell ref="E2:F2"/>
    <mergeCell ref="A3:B3"/>
    <mergeCell ref="C3:D3"/>
    <mergeCell ref="E3:F3"/>
    <mergeCell ref="A5:B5"/>
    <mergeCell ref="C5:D5"/>
    <mergeCell ref="E5:F5"/>
    <mergeCell ref="A4:B4"/>
    <mergeCell ref="C4:D4"/>
    <mergeCell ref="E4:F4"/>
    <mergeCell ref="A8:B8"/>
    <mergeCell ref="C8:D8"/>
    <mergeCell ref="E8:F8"/>
    <mergeCell ref="G8:H8"/>
    <mergeCell ref="A11:B11"/>
    <mergeCell ref="C11:D11"/>
    <mergeCell ref="E11:F11"/>
    <mergeCell ref="G11:H11"/>
    <mergeCell ref="A9:B9"/>
    <mergeCell ref="C9:D9"/>
    <mergeCell ref="E9:F9"/>
    <mergeCell ref="G9:H9"/>
    <mergeCell ref="A10:B10"/>
    <mergeCell ref="C10:D10"/>
    <mergeCell ref="E10:F10"/>
    <mergeCell ref="G10:H10"/>
  </mergeCells>
  <phoneticPr fontId="17"/>
  <pageMargins left="0.98425196850393704" right="0.39370078740157483" top="0.59055118110236227" bottom="0.39370078740157483" header="0.31496062992125984" footer="0.31496062992125984"/>
  <pageSetup paperSize="9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O110"/>
  <sheetViews>
    <sheetView zoomScaleNormal="100" workbookViewId="0">
      <selection activeCell="Q9" sqref="Q9"/>
    </sheetView>
  </sheetViews>
  <sheetFormatPr defaultRowHeight="13.5" x14ac:dyDescent="0.15"/>
  <cols>
    <col min="1" max="1" width="16.75" style="8" customWidth="1"/>
    <col min="2" max="14" width="8.625" style="8" customWidth="1"/>
    <col min="15" max="16384" width="9" style="8"/>
  </cols>
  <sheetData>
    <row r="1" spans="1:15" ht="24.95" customHeight="1" x14ac:dyDescent="0.15">
      <c r="A1" s="83" t="s">
        <v>100</v>
      </c>
      <c r="O1" s="102"/>
    </row>
    <row r="2" spans="1:15" ht="24.95" customHeight="1" x14ac:dyDescent="0.15">
      <c r="A2" s="22"/>
      <c r="B2" s="9" t="s">
        <v>97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96</v>
      </c>
      <c r="I2" s="9" t="s">
        <v>5</v>
      </c>
      <c r="J2" s="9" t="s">
        <v>6</v>
      </c>
      <c r="K2" s="9" t="s">
        <v>99</v>
      </c>
      <c r="L2" s="9" t="s">
        <v>7</v>
      </c>
      <c r="M2" s="48" t="s">
        <v>8</v>
      </c>
      <c r="N2" s="21" t="s">
        <v>46</v>
      </c>
    </row>
    <row r="3" spans="1:15" ht="24.95" customHeight="1" x14ac:dyDescent="0.15">
      <c r="A3" s="76" t="s">
        <v>216</v>
      </c>
      <c r="B3" s="23">
        <v>2104</v>
      </c>
      <c r="C3" s="23">
        <v>2201</v>
      </c>
      <c r="D3" s="23">
        <v>2084</v>
      </c>
      <c r="E3" s="23">
        <v>2109</v>
      </c>
      <c r="F3" s="23">
        <v>2139</v>
      </c>
      <c r="G3" s="23">
        <v>2091</v>
      </c>
      <c r="H3" s="23">
        <v>2170</v>
      </c>
      <c r="I3" s="23">
        <v>2025</v>
      </c>
      <c r="J3" s="23">
        <v>2015</v>
      </c>
      <c r="K3" s="23">
        <v>2015</v>
      </c>
      <c r="L3" s="23">
        <v>1816</v>
      </c>
      <c r="M3" s="60">
        <v>1953</v>
      </c>
      <c r="N3" s="61">
        <f t="shared" ref="N3:N4" si="0">SUM(B3:M3)</f>
        <v>24722</v>
      </c>
    </row>
    <row r="4" spans="1:15" ht="24.95" customHeight="1" x14ac:dyDescent="0.15">
      <c r="A4" s="103" t="s">
        <v>374</v>
      </c>
      <c r="B4" s="23">
        <v>1872</v>
      </c>
      <c r="C4" s="23">
        <v>1893</v>
      </c>
      <c r="D4" s="23">
        <v>1858</v>
      </c>
      <c r="E4" s="23">
        <v>1865</v>
      </c>
      <c r="F4" s="23">
        <v>1829</v>
      </c>
      <c r="G4" s="23">
        <v>1787</v>
      </c>
      <c r="H4" s="23">
        <v>1853</v>
      </c>
      <c r="I4" s="23">
        <v>1763</v>
      </c>
      <c r="J4" s="23">
        <v>1852</v>
      </c>
      <c r="K4" s="23">
        <v>1897</v>
      </c>
      <c r="L4" s="23">
        <v>1744</v>
      </c>
      <c r="M4" s="60">
        <v>1804</v>
      </c>
      <c r="N4" s="61">
        <f t="shared" si="0"/>
        <v>22017</v>
      </c>
    </row>
    <row r="5" spans="1:15" ht="24.95" customHeight="1" x14ac:dyDescent="0.15">
      <c r="A5" s="50" t="s">
        <v>94</v>
      </c>
      <c r="B5" s="51">
        <f t="shared" ref="B5:G5" si="1">B4-B3</f>
        <v>-232</v>
      </c>
      <c r="C5" s="51">
        <f t="shared" si="1"/>
        <v>-308</v>
      </c>
      <c r="D5" s="51">
        <f t="shared" si="1"/>
        <v>-226</v>
      </c>
      <c r="E5" s="51">
        <f t="shared" si="1"/>
        <v>-244</v>
      </c>
      <c r="F5" s="51">
        <f t="shared" si="1"/>
        <v>-310</v>
      </c>
      <c r="G5" s="51">
        <f t="shared" si="1"/>
        <v>-304</v>
      </c>
      <c r="H5" s="51">
        <f>H4-H3</f>
        <v>-317</v>
      </c>
      <c r="I5" s="51">
        <f t="shared" ref="I5:M5" si="2">I4-I3</f>
        <v>-262</v>
      </c>
      <c r="J5" s="51">
        <f t="shared" si="2"/>
        <v>-163</v>
      </c>
      <c r="K5" s="51">
        <f t="shared" si="2"/>
        <v>-118</v>
      </c>
      <c r="L5" s="51">
        <f t="shared" si="2"/>
        <v>-72</v>
      </c>
      <c r="M5" s="52">
        <f t="shared" si="2"/>
        <v>-149</v>
      </c>
      <c r="N5" s="53">
        <f t="shared" ref="N5" si="3">SUM(B5:M5)</f>
        <v>-2705</v>
      </c>
    </row>
    <row r="6" spans="1:15" ht="15" customHeight="1" x14ac:dyDescent="0.15"/>
    <row r="7" spans="1:15" ht="24.95" customHeight="1" x14ac:dyDescent="0.15">
      <c r="A7" s="8" t="s">
        <v>98</v>
      </c>
    </row>
    <row r="8" spans="1:15" ht="24.95" customHeight="1" x14ac:dyDescent="0.15">
      <c r="A8" s="22"/>
      <c r="B8" s="9" t="s">
        <v>97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96</v>
      </c>
      <c r="I8" s="9" t="s">
        <v>5</v>
      </c>
      <c r="J8" s="9" t="s">
        <v>6</v>
      </c>
      <c r="K8" s="9" t="s">
        <v>95</v>
      </c>
      <c r="L8" s="9" t="s">
        <v>7</v>
      </c>
      <c r="M8" s="12" t="s">
        <v>8</v>
      </c>
      <c r="N8" s="21" t="s">
        <v>46</v>
      </c>
    </row>
    <row r="9" spans="1:15" ht="24.95" customHeight="1" x14ac:dyDescent="0.15">
      <c r="A9" s="76" t="s">
        <v>216</v>
      </c>
      <c r="B9" s="84">
        <v>144</v>
      </c>
      <c r="C9" s="84">
        <v>190</v>
      </c>
      <c r="D9" s="84">
        <v>88</v>
      </c>
      <c r="E9" s="84">
        <v>141</v>
      </c>
      <c r="F9" s="84">
        <v>212</v>
      </c>
      <c r="G9" s="84">
        <v>198</v>
      </c>
      <c r="H9" s="20">
        <v>284</v>
      </c>
      <c r="I9" s="20">
        <v>200</v>
      </c>
      <c r="J9" s="20">
        <v>150</v>
      </c>
      <c r="K9" s="20">
        <v>217</v>
      </c>
      <c r="L9" s="84">
        <v>216</v>
      </c>
      <c r="M9" s="85">
        <v>145</v>
      </c>
      <c r="N9" s="19">
        <f t="shared" ref="N9:N10" si="4">SUM(B9:M9)</f>
        <v>2185</v>
      </c>
    </row>
    <row r="10" spans="1:15" ht="24.95" customHeight="1" x14ac:dyDescent="0.15">
      <c r="A10" s="103" t="s">
        <v>374</v>
      </c>
      <c r="B10" s="9">
        <v>151</v>
      </c>
      <c r="C10" s="9">
        <v>138</v>
      </c>
      <c r="D10" s="9">
        <v>185</v>
      </c>
      <c r="E10" s="9">
        <v>83</v>
      </c>
      <c r="F10" s="9">
        <v>57</v>
      </c>
      <c r="G10" s="9">
        <v>177</v>
      </c>
      <c r="H10" s="20">
        <v>147</v>
      </c>
      <c r="I10" s="20">
        <v>105</v>
      </c>
      <c r="J10" s="20">
        <v>54</v>
      </c>
      <c r="K10" s="20">
        <v>156</v>
      </c>
      <c r="L10" s="9">
        <v>129</v>
      </c>
      <c r="M10" s="12">
        <v>24</v>
      </c>
      <c r="N10" s="19">
        <f t="shared" si="4"/>
        <v>1406</v>
      </c>
    </row>
    <row r="11" spans="1:15" ht="24.95" customHeight="1" x14ac:dyDescent="0.15">
      <c r="A11" s="50" t="s">
        <v>94</v>
      </c>
      <c r="B11" s="51">
        <f t="shared" ref="B11:G11" si="5">B10-B9</f>
        <v>7</v>
      </c>
      <c r="C11" s="51">
        <f t="shared" si="5"/>
        <v>-52</v>
      </c>
      <c r="D11" s="51">
        <f t="shared" si="5"/>
        <v>97</v>
      </c>
      <c r="E11" s="51">
        <f t="shared" si="5"/>
        <v>-58</v>
      </c>
      <c r="F11" s="51">
        <f t="shared" si="5"/>
        <v>-155</v>
      </c>
      <c r="G11" s="51">
        <f t="shared" si="5"/>
        <v>-21</v>
      </c>
      <c r="H11" s="51">
        <f t="shared" ref="H11:M11" si="6">H10-H9</f>
        <v>-137</v>
      </c>
      <c r="I11" s="51">
        <f t="shared" si="6"/>
        <v>-95</v>
      </c>
      <c r="J11" s="51">
        <f t="shared" si="6"/>
        <v>-96</v>
      </c>
      <c r="K11" s="51">
        <f t="shared" si="6"/>
        <v>-61</v>
      </c>
      <c r="L11" s="51">
        <f t="shared" si="6"/>
        <v>-87</v>
      </c>
      <c r="M11" s="51">
        <f t="shared" si="6"/>
        <v>-121</v>
      </c>
      <c r="N11" s="53">
        <f t="shared" ref="N11" si="7">SUM(B11:M11)</f>
        <v>-779</v>
      </c>
    </row>
    <row r="12" spans="1:15" ht="15" customHeight="1" x14ac:dyDescent="0.15"/>
    <row r="13" spans="1:15" ht="24.95" customHeight="1" x14ac:dyDescent="0.15">
      <c r="A13" s="18" t="s">
        <v>93</v>
      </c>
    </row>
    <row r="14" spans="1:15" ht="24.95" customHeight="1" x14ac:dyDescent="0.15">
      <c r="A14" s="1" t="s">
        <v>92</v>
      </c>
      <c r="B14" s="1">
        <v>54</v>
      </c>
      <c r="C14" s="10"/>
      <c r="D14" s="10"/>
      <c r="E14" s="10"/>
      <c r="F14" s="10"/>
      <c r="G14" s="10"/>
      <c r="H14" s="17"/>
    </row>
    <row r="15" spans="1:15" ht="24.95" customHeight="1" x14ac:dyDescent="0.15">
      <c r="A15" s="1" t="s">
        <v>91</v>
      </c>
      <c r="B15" s="1">
        <v>129</v>
      </c>
      <c r="C15" s="10"/>
      <c r="D15" s="10"/>
      <c r="E15" s="10"/>
      <c r="F15" s="10"/>
      <c r="G15" s="10"/>
      <c r="H15" s="17"/>
    </row>
    <row r="16" spans="1:15" ht="24.95" customHeight="1" x14ac:dyDescent="0.15">
      <c r="A16" s="1" t="s">
        <v>90</v>
      </c>
      <c r="B16" s="1">
        <v>57</v>
      </c>
      <c r="C16" s="10"/>
      <c r="D16" s="10"/>
      <c r="E16" s="10"/>
      <c r="F16" s="10"/>
      <c r="G16" s="10"/>
      <c r="H16" s="17"/>
    </row>
    <row r="17" spans="1:8" ht="24.95" customHeight="1" x14ac:dyDescent="0.15">
      <c r="A17" s="1" t="s">
        <v>89</v>
      </c>
      <c r="B17" s="1">
        <v>135</v>
      </c>
      <c r="C17" s="10"/>
      <c r="D17" s="10"/>
      <c r="E17" s="10"/>
      <c r="F17" s="10"/>
      <c r="G17" s="10"/>
      <c r="H17" s="17"/>
    </row>
    <row r="18" spans="1:8" ht="24.95" customHeight="1" thickBot="1" x14ac:dyDescent="0.2">
      <c r="A18" s="4" t="s">
        <v>88</v>
      </c>
      <c r="B18" s="4">
        <v>1031</v>
      </c>
      <c r="C18" s="17"/>
      <c r="D18" s="17"/>
      <c r="E18" s="17"/>
      <c r="F18" s="17"/>
      <c r="G18" s="17"/>
      <c r="H18" s="17"/>
    </row>
    <row r="19" spans="1:8" ht="24.95" customHeight="1" thickTop="1" x14ac:dyDescent="0.15">
      <c r="A19" s="3" t="s">
        <v>29</v>
      </c>
      <c r="B19" s="7">
        <f>SUM(B14:B18)</f>
        <v>1406</v>
      </c>
      <c r="C19" s="10"/>
      <c r="D19" s="10"/>
      <c r="E19" s="10"/>
      <c r="F19" s="10"/>
      <c r="G19" s="10"/>
      <c r="H19" s="10"/>
    </row>
    <row r="20" spans="1:8" ht="28.5" customHeight="1" x14ac:dyDescent="0.15">
      <c r="A20" s="10"/>
      <c r="B20" s="10"/>
      <c r="C20" s="10"/>
      <c r="D20" s="10"/>
      <c r="E20" s="10"/>
      <c r="F20" s="10"/>
      <c r="G20" s="10"/>
      <c r="H20" s="17"/>
    </row>
    <row r="21" spans="1:8" ht="24.95" customHeight="1" x14ac:dyDescent="0.15">
      <c r="A21" s="10"/>
      <c r="B21" s="10"/>
      <c r="C21" s="10"/>
      <c r="D21" s="10"/>
      <c r="E21" s="10"/>
      <c r="F21" s="10"/>
      <c r="G21" s="10"/>
      <c r="H21" s="17"/>
    </row>
    <row r="22" spans="1:8" ht="22.5" customHeight="1" x14ac:dyDescent="0.15"/>
    <row r="23" spans="1:8" ht="22.5" customHeight="1" x14ac:dyDescent="0.15"/>
    <row r="24" spans="1:8" ht="22.5" customHeight="1" x14ac:dyDescent="0.15"/>
    <row r="25" spans="1:8" ht="22.5" customHeight="1" x14ac:dyDescent="0.15"/>
    <row r="26" spans="1:8" ht="22.5" customHeight="1" x14ac:dyDescent="0.15"/>
    <row r="27" spans="1:8" ht="22.5" customHeight="1" x14ac:dyDescent="0.15"/>
    <row r="28" spans="1:8" ht="22.5" customHeight="1" x14ac:dyDescent="0.15"/>
    <row r="29" spans="1:8" ht="22.5" customHeight="1" x14ac:dyDescent="0.15"/>
    <row r="30" spans="1:8" ht="22.5" customHeight="1" x14ac:dyDescent="0.15"/>
    <row r="31" spans="1:8" ht="22.5" customHeight="1" x14ac:dyDescent="0.15"/>
    <row r="32" spans="1:8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</sheetData>
  <phoneticPr fontId="17"/>
  <pageMargins left="0.59055118110236227" right="0.59055118110236227" top="0.98425196850393704" bottom="0.39370078740157483" header="0.31496062992125984" footer="0.31496062992125984"/>
  <pageSetup paperSize="9" orientation="landscape" r:id="rId1"/>
  <headerFooter>
    <oddFooter>&amp;C3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32"/>
  <sheetViews>
    <sheetView zoomScaleNormal="100" workbookViewId="0">
      <selection activeCell="G32" sqref="G32"/>
    </sheetView>
  </sheetViews>
  <sheetFormatPr defaultRowHeight="13.5" x14ac:dyDescent="0.15"/>
  <cols>
    <col min="1" max="8" width="9.75" style="24" customWidth="1"/>
    <col min="9" max="9" width="10.125" style="24" customWidth="1"/>
    <col min="10" max="16384" width="9" style="24"/>
  </cols>
  <sheetData>
    <row r="1" spans="1:9" ht="24.95" customHeight="1" x14ac:dyDescent="0.15">
      <c r="A1" s="24" t="s">
        <v>118</v>
      </c>
    </row>
    <row r="2" spans="1:9" ht="24.95" customHeight="1" thickBot="1" x14ac:dyDescent="0.2">
      <c r="A2" s="77"/>
      <c r="B2" s="152" t="s">
        <v>117</v>
      </c>
      <c r="C2" s="152"/>
      <c r="D2" s="78" t="s">
        <v>44</v>
      </c>
      <c r="E2" s="78" t="s">
        <v>217</v>
      </c>
      <c r="F2" s="152" t="s">
        <v>48</v>
      </c>
      <c r="G2" s="175"/>
      <c r="H2" s="176" t="s">
        <v>116</v>
      </c>
      <c r="I2" s="152"/>
    </row>
    <row r="3" spans="1:9" ht="24.95" customHeight="1" x14ac:dyDescent="0.15">
      <c r="A3" s="165" t="s">
        <v>115</v>
      </c>
      <c r="B3" s="164" t="s">
        <v>114</v>
      </c>
      <c r="C3" s="164"/>
      <c r="D3" s="79">
        <v>1</v>
      </c>
      <c r="E3" s="79">
        <v>4</v>
      </c>
      <c r="F3" s="179">
        <v>5</v>
      </c>
      <c r="G3" s="180"/>
      <c r="H3" s="170">
        <f>F3/58</f>
        <v>8.6206896551724144E-2</v>
      </c>
      <c r="I3" s="171"/>
    </row>
    <row r="4" spans="1:9" ht="24.95" customHeight="1" x14ac:dyDescent="0.15">
      <c r="A4" s="166"/>
      <c r="B4" s="181" t="s">
        <v>113</v>
      </c>
      <c r="C4" s="181"/>
      <c r="D4" s="79">
        <v>1</v>
      </c>
      <c r="E4" s="79">
        <v>9</v>
      </c>
      <c r="F4" s="162">
        <v>10</v>
      </c>
      <c r="G4" s="163"/>
      <c r="H4" s="170">
        <f>F4/58</f>
        <v>0.17241379310344829</v>
      </c>
      <c r="I4" s="171"/>
    </row>
    <row r="5" spans="1:9" ht="24.95" customHeight="1" x14ac:dyDescent="0.15">
      <c r="A5" s="166"/>
      <c r="B5" s="161" t="s">
        <v>112</v>
      </c>
      <c r="C5" s="161"/>
      <c r="D5" s="80">
        <v>1</v>
      </c>
      <c r="E5" s="80">
        <v>9</v>
      </c>
      <c r="F5" s="162">
        <v>10</v>
      </c>
      <c r="G5" s="163"/>
      <c r="H5" s="170">
        <f>F5/58</f>
        <v>0.17241379310344829</v>
      </c>
      <c r="I5" s="171"/>
    </row>
    <row r="6" spans="1:9" ht="24.95" customHeight="1" thickBot="1" x14ac:dyDescent="0.2">
      <c r="A6" s="167"/>
      <c r="B6" s="152" t="s">
        <v>111</v>
      </c>
      <c r="C6" s="152"/>
      <c r="D6" s="78">
        <v>7</v>
      </c>
      <c r="E6" s="78">
        <v>26</v>
      </c>
      <c r="F6" s="153">
        <v>33</v>
      </c>
      <c r="G6" s="154"/>
      <c r="H6" s="177">
        <f>F6/58</f>
        <v>0.56896551724137934</v>
      </c>
      <c r="I6" s="178"/>
    </row>
    <row r="7" spans="1:9" ht="24.95" customHeight="1" x14ac:dyDescent="0.15">
      <c r="A7" s="172" t="s">
        <v>110</v>
      </c>
      <c r="B7" s="164" t="s">
        <v>103</v>
      </c>
      <c r="C7" s="164"/>
      <c r="D7" s="81">
        <v>4</v>
      </c>
      <c r="E7" s="81">
        <v>22</v>
      </c>
      <c r="F7" s="157">
        <v>26</v>
      </c>
      <c r="G7" s="158"/>
      <c r="H7" s="159">
        <f t="shared" ref="H7:H10" si="0">F7/58</f>
        <v>0.44827586206896552</v>
      </c>
      <c r="I7" s="160"/>
    </row>
    <row r="8" spans="1:9" ht="24.95" customHeight="1" x14ac:dyDescent="0.15">
      <c r="A8" s="173"/>
      <c r="B8" s="161" t="s">
        <v>102</v>
      </c>
      <c r="C8" s="161"/>
      <c r="D8" s="80">
        <v>2</v>
      </c>
      <c r="E8" s="80">
        <v>7</v>
      </c>
      <c r="F8" s="162">
        <v>9</v>
      </c>
      <c r="G8" s="163"/>
      <c r="H8" s="168">
        <f t="shared" si="0"/>
        <v>0.15517241379310345</v>
      </c>
      <c r="I8" s="169"/>
    </row>
    <row r="9" spans="1:9" ht="24.95" customHeight="1" x14ac:dyDescent="0.15">
      <c r="A9" s="173"/>
      <c r="B9" s="161" t="s">
        <v>101</v>
      </c>
      <c r="C9" s="161"/>
      <c r="D9" s="80">
        <v>3</v>
      </c>
      <c r="E9" s="80">
        <v>12</v>
      </c>
      <c r="F9" s="162">
        <v>15</v>
      </c>
      <c r="G9" s="163"/>
      <c r="H9" s="170">
        <f t="shared" si="0"/>
        <v>0.25862068965517243</v>
      </c>
      <c r="I9" s="171"/>
    </row>
    <row r="10" spans="1:9" ht="24.95" customHeight="1" thickBot="1" x14ac:dyDescent="0.2">
      <c r="A10" s="174"/>
      <c r="B10" s="152" t="s">
        <v>109</v>
      </c>
      <c r="C10" s="152"/>
      <c r="D10" s="78">
        <v>1</v>
      </c>
      <c r="E10" s="78">
        <v>7</v>
      </c>
      <c r="F10" s="153">
        <v>8</v>
      </c>
      <c r="G10" s="154"/>
      <c r="H10" s="155">
        <f t="shared" si="0"/>
        <v>0.13793103448275862</v>
      </c>
      <c r="I10" s="156"/>
    </row>
    <row r="11" spans="1:9" ht="24.95" customHeight="1" x14ac:dyDescent="0.15">
      <c r="A11" s="172" t="s">
        <v>108</v>
      </c>
      <c r="B11" s="164" t="s">
        <v>103</v>
      </c>
      <c r="C11" s="164"/>
      <c r="D11" s="81">
        <v>0</v>
      </c>
      <c r="E11" s="81">
        <v>0</v>
      </c>
      <c r="F11" s="157">
        <v>0</v>
      </c>
      <c r="G11" s="158"/>
      <c r="H11" s="159">
        <f t="shared" ref="H11:H25" si="1">F11/58</f>
        <v>0</v>
      </c>
      <c r="I11" s="160"/>
    </row>
    <row r="12" spans="1:9" ht="24.95" customHeight="1" x14ac:dyDescent="0.15">
      <c r="A12" s="173"/>
      <c r="B12" s="161" t="s">
        <v>102</v>
      </c>
      <c r="C12" s="161"/>
      <c r="D12" s="80">
        <v>1</v>
      </c>
      <c r="E12" s="80">
        <v>8</v>
      </c>
      <c r="F12" s="162">
        <v>9</v>
      </c>
      <c r="G12" s="163"/>
      <c r="H12" s="150">
        <f t="shared" si="1"/>
        <v>0.15517241379310345</v>
      </c>
      <c r="I12" s="151"/>
    </row>
    <row r="13" spans="1:9" ht="24.95" customHeight="1" thickBot="1" x14ac:dyDescent="0.2">
      <c r="A13" s="174"/>
      <c r="B13" s="152" t="s">
        <v>101</v>
      </c>
      <c r="C13" s="152"/>
      <c r="D13" s="78">
        <v>9</v>
      </c>
      <c r="E13" s="78">
        <v>40</v>
      </c>
      <c r="F13" s="153">
        <v>49</v>
      </c>
      <c r="G13" s="154"/>
      <c r="H13" s="155">
        <f t="shared" si="1"/>
        <v>0.84482758620689657</v>
      </c>
      <c r="I13" s="156"/>
    </row>
    <row r="14" spans="1:9" ht="24.95" customHeight="1" x14ac:dyDescent="0.15">
      <c r="A14" s="172" t="s">
        <v>107</v>
      </c>
      <c r="B14" s="164" t="s">
        <v>103</v>
      </c>
      <c r="C14" s="164"/>
      <c r="D14" s="81">
        <v>0</v>
      </c>
      <c r="E14" s="81">
        <v>0</v>
      </c>
      <c r="F14" s="157">
        <v>0</v>
      </c>
      <c r="G14" s="158"/>
      <c r="H14" s="159">
        <f t="shared" si="1"/>
        <v>0</v>
      </c>
      <c r="I14" s="160"/>
    </row>
    <row r="15" spans="1:9" ht="24.95" customHeight="1" x14ac:dyDescent="0.15">
      <c r="A15" s="173"/>
      <c r="B15" s="161" t="s">
        <v>102</v>
      </c>
      <c r="C15" s="161"/>
      <c r="D15" s="80">
        <v>2</v>
      </c>
      <c r="E15" s="80">
        <v>24</v>
      </c>
      <c r="F15" s="162">
        <v>26</v>
      </c>
      <c r="G15" s="163"/>
      <c r="H15" s="150">
        <f t="shared" si="1"/>
        <v>0.44827586206896552</v>
      </c>
      <c r="I15" s="151"/>
    </row>
    <row r="16" spans="1:9" ht="24.95" customHeight="1" thickBot="1" x14ac:dyDescent="0.2">
      <c r="A16" s="174"/>
      <c r="B16" s="152" t="s">
        <v>101</v>
      </c>
      <c r="C16" s="152"/>
      <c r="D16" s="78">
        <v>8</v>
      </c>
      <c r="E16" s="78">
        <v>24</v>
      </c>
      <c r="F16" s="153">
        <v>32</v>
      </c>
      <c r="G16" s="154"/>
      <c r="H16" s="155">
        <f t="shared" si="1"/>
        <v>0.55172413793103448</v>
      </c>
      <c r="I16" s="156"/>
    </row>
    <row r="17" spans="1:9" ht="24.95" customHeight="1" x14ac:dyDescent="0.15">
      <c r="A17" s="172" t="s">
        <v>106</v>
      </c>
      <c r="B17" s="164" t="s">
        <v>103</v>
      </c>
      <c r="C17" s="164"/>
      <c r="D17" s="81">
        <v>2</v>
      </c>
      <c r="E17" s="81">
        <v>12</v>
      </c>
      <c r="F17" s="157">
        <v>14</v>
      </c>
      <c r="G17" s="158"/>
      <c r="H17" s="159">
        <f t="shared" si="1"/>
        <v>0.2413793103448276</v>
      </c>
      <c r="I17" s="160"/>
    </row>
    <row r="18" spans="1:9" ht="24.95" customHeight="1" x14ac:dyDescent="0.15">
      <c r="A18" s="173"/>
      <c r="B18" s="161" t="s">
        <v>102</v>
      </c>
      <c r="C18" s="161"/>
      <c r="D18" s="80">
        <v>4</v>
      </c>
      <c r="E18" s="80">
        <v>13</v>
      </c>
      <c r="F18" s="162">
        <v>17</v>
      </c>
      <c r="G18" s="163"/>
      <c r="H18" s="150">
        <f t="shared" si="1"/>
        <v>0.29310344827586204</v>
      </c>
      <c r="I18" s="151"/>
    </row>
    <row r="19" spans="1:9" ht="24.95" customHeight="1" thickBot="1" x14ac:dyDescent="0.2">
      <c r="A19" s="174"/>
      <c r="B19" s="152" t="s">
        <v>101</v>
      </c>
      <c r="C19" s="152"/>
      <c r="D19" s="78">
        <v>4</v>
      </c>
      <c r="E19" s="78">
        <v>23</v>
      </c>
      <c r="F19" s="153">
        <v>27</v>
      </c>
      <c r="G19" s="154"/>
      <c r="H19" s="155">
        <f t="shared" si="1"/>
        <v>0.46551724137931033</v>
      </c>
      <c r="I19" s="156"/>
    </row>
    <row r="20" spans="1:9" ht="24.95" customHeight="1" x14ac:dyDescent="0.15">
      <c r="A20" s="172" t="s">
        <v>105</v>
      </c>
      <c r="B20" s="164" t="s">
        <v>103</v>
      </c>
      <c r="C20" s="164"/>
      <c r="D20" s="81">
        <v>3</v>
      </c>
      <c r="E20" s="81">
        <v>15</v>
      </c>
      <c r="F20" s="157">
        <v>18</v>
      </c>
      <c r="G20" s="158"/>
      <c r="H20" s="159">
        <f t="shared" si="1"/>
        <v>0.31034482758620691</v>
      </c>
      <c r="I20" s="160"/>
    </row>
    <row r="21" spans="1:9" ht="24.95" customHeight="1" x14ac:dyDescent="0.15">
      <c r="A21" s="173"/>
      <c r="B21" s="161" t="s">
        <v>102</v>
      </c>
      <c r="C21" s="161"/>
      <c r="D21" s="80">
        <v>3</v>
      </c>
      <c r="E21" s="80">
        <v>12</v>
      </c>
      <c r="F21" s="162">
        <v>15</v>
      </c>
      <c r="G21" s="163"/>
      <c r="H21" s="150">
        <f t="shared" si="1"/>
        <v>0.25862068965517243</v>
      </c>
      <c r="I21" s="151"/>
    </row>
    <row r="22" spans="1:9" ht="24.95" customHeight="1" thickBot="1" x14ac:dyDescent="0.2">
      <c r="A22" s="174"/>
      <c r="B22" s="152" t="s">
        <v>101</v>
      </c>
      <c r="C22" s="152"/>
      <c r="D22" s="78">
        <v>4</v>
      </c>
      <c r="E22" s="78">
        <v>21</v>
      </c>
      <c r="F22" s="153">
        <v>25</v>
      </c>
      <c r="G22" s="154"/>
      <c r="H22" s="155">
        <f t="shared" si="1"/>
        <v>0.43103448275862066</v>
      </c>
      <c r="I22" s="156"/>
    </row>
    <row r="23" spans="1:9" ht="24.95" customHeight="1" x14ac:dyDescent="0.15">
      <c r="A23" s="172" t="s">
        <v>104</v>
      </c>
      <c r="B23" s="164" t="s">
        <v>103</v>
      </c>
      <c r="C23" s="164"/>
      <c r="D23" s="81">
        <v>1</v>
      </c>
      <c r="E23" s="81">
        <v>5</v>
      </c>
      <c r="F23" s="157">
        <v>6</v>
      </c>
      <c r="G23" s="158"/>
      <c r="H23" s="159">
        <f t="shared" si="1"/>
        <v>0.10344827586206896</v>
      </c>
      <c r="I23" s="160"/>
    </row>
    <row r="24" spans="1:9" ht="24.95" customHeight="1" x14ac:dyDescent="0.15">
      <c r="A24" s="173"/>
      <c r="B24" s="161" t="s">
        <v>102</v>
      </c>
      <c r="C24" s="161"/>
      <c r="D24" s="80">
        <v>2</v>
      </c>
      <c r="E24" s="80">
        <v>18</v>
      </c>
      <c r="F24" s="162">
        <v>20</v>
      </c>
      <c r="G24" s="163"/>
      <c r="H24" s="150">
        <f t="shared" si="1"/>
        <v>0.34482758620689657</v>
      </c>
      <c r="I24" s="151"/>
    </row>
    <row r="25" spans="1:9" ht="24.95" customHeight="1" thickBot="1" x14ac:dyDescent="0.2">
      <c r="A25" s="174"/>
      <c r="B25" s="152" t="s">
        <v>101</v>
      </c>
      <c r="C25" s="152"/>
      <c r="D25" s="78">
        <v>7</v>
      </c>
      <c r="E25" s="78">
        <v>25</v>
      </c>
      <c r="F25" s="153">
        <v>32</v>
      </c>
      <c r="G25" s="154"/>
      <c r="H25" s="155">
        <f t="shared" si="1"/>
        <v>0.55172413793103448</v>
      </c>
      <c r="I25" s="156"/>
    </row>
    <row r="26" spans="1:9" ht="15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24.95" customHeight="1" x14ac:dyDescent="0.15">
      <c r="A27" s="144" t="s">
        <v>136</v>
      </c>
      <c r="B27" s="144"/>
      <c r="C27" s="144"/>
    </row>
    <row r="28" spans="1:9" ht="24.95" customHeight="1" x14ac:dyDescent="0.15">
      <c r="A28" s="142" t="s">
        <v>135</v>
      </c>
      <c r="B28" s="142"/>
      <c r="C28" s="145">
        <v>31</v>
      </c>
      <c r="D28" s="146"/>
      <c r="E28" s="142" t="s">
        <v>134</v>
      </c>
      <c r="F28" s="142"/>
      <c r="G28" s="149">
        <v>27</v>
      </c>
      <c r="H28" s="142"/>
    </row>
    <row r="29" spans="1:9" ht="24.95" customHeight="1" x14ac:dyDescent="0.15">
      <c r="A29" s="142"/>
      <c r="B29" s="142"/>
      <c r="C29" s="147"/>
      <c r="D29" s="148"/>
      <c r="E29" s="142" t="s">
        <v>133</v>
      </c>
      <c r="F29" s="142"/>
      <c r="G29" s="149">
        <v>4</v>
      </c>
      <c r="H29" s="142"/>
    </row>
    <row r="30" spans="1:9" ht="24.95" customHeight="1" x14ac:dyDescent="0.15">
      <c r="A30" s="142" t="s">
        <v>132</v>
      </c>
      <c r="B30" s="142"/>
      <c r="C30" s="149">
        <v>6</v>
      </c>
      <c r="D30" s="142"/>
      <c r="E30" s="142" t="s">
        <v>131</v>
      </c>
      <c r="F30" s="142"/>
      <c r="G30" s="143">
        <v>6</v>
      </c>
      <c r="H30" s="142"/>
    </row>
    <row r="31" spans="1:9" ht="24.95" customHeight="1" x14ac:dyDescent="0.15">
      <c r="A31" s="142"/>
      <c r="B31" s="142"/>
      <c r="C31" s="142"/>
      <c r="D31" s="142"/>
      <c r="E31" s="142" t="s">
        <v>130</v>
      </c>
      <c r="F31" s="142"/>
      <c r="G31" s="143">
        <v>0</v>
      </c>
      <c r="H31" s="142"/>
    </row>
    <row r="32" spans="1:9" ht="24.95" customHeight="1" x14ac:dyDescent="0.15"/>
  </sheetData>
  <mergeCells count="92">
    <mergeCell ref="B2:C2"/>
    <mergeCell ref="F2:G2"/>
    <mergeCell ref="H2:I2"/>
    <mergeCell ref="A11:A13"/>
    <mergeCell ref="F6:G6"/>
    <mergeCell ref="H6:I6"/>
    <mergeCell ref="F7:G7"/>
    <mergeCell ref="H7:I7"/>
    <mergeCell ref="B7:C7"/>
    <mergeCell ref="B12:C12"/>
    <mergeCell ref="B8:C8"/>
    <mergeCell ref="B3:C3"/>
    <mergeCell ref="F3:G3"/>
    <mergeCell ref="H3:I3"/>
    <mergeCell ref="B4:C4"/>
    <mergeCell ref="F4:G4"/>
    <mergeCell ref="F11:G11"/>
    <mergeCell ref="H11:I11"/>
    <mergeCell ref="B6:C6"/>
    <mergeCell ref="B11:C11"/>
    <mergeCell ref="B10:C10"/>
    <mergeCell ref="F10:G10"/>
    <mergeCell ref="H10:I10"/>
    <mergeCell ref="F12:G12"/>
    <mergeCell ref="H12:I12"/>
    <mergeCell ref="A17:A19"/>
    <mergeCell ref="A20:A22"/>
    <mergeCell ref="A23:A25"/>
    <mergeCell ref="B15:C15"/>
    <mergeCell ref="B19:C19"/>
    <mergeCell ref="B23:C23"/>
    <mergeCell ref="F15:G15"/>
    <mergeCell ref="H15:I15"/>
    <mergeCell ref="F16:G16"/>
    <mergeCell ref="H16:I16"/>
    <mergeCell ref="F13:G13"/>
    <mergeCell ref="H13:I13"/>
    <mergeCell ref="F14:G14"/>
    <mergeCell ref="H14:I14"/>
    <mergeCell ref="B13:C13"/>
    <mergeCell ref="B14:C14"/>
    <mergeCell ref="B21:C21"/>
    <mergeCell ref="A14:A16"/>
    <mergeCell ref="B16:C16"/>
    <mergeCell ref="A3:A6"/>
    <mergeCell ref="H8:I8"/>
    <mergeCell ref="B9:C9"/>
    <mergeCell ref="F9:G9"/>
    <mergeCell ref="H9:I9"/>
    <mergeCell ref="F8:G8"/>
    <mergeCell ref="A7:A10"/>
    <mergeCell ref="H4:I4"/>
    <mergeCell ref="B5:C5"/>
    <mergeCell ref="F5:G5"/>
    <mergeCell ref="H5:I5"/>
    <mergeCell ref="H19:I19"/>
    <mergeCell ref="B20:C20"/>
    <mergeCell ref="F20:G20"/>
    <mergeCell ref="H20:I20"/>
    <mergeCell ref="B17:C17"/>
    <mergeCell ref="F17:G17"/>
    <mergeCell ref="H17:I17"/>
    <mergeCell ref="B18:C18"/>
    <mergeCell ref="F18:G18"/>
    <mergeCell ref="H18:I18"/>
    <mergeCell ref="F19:G19"/>
    <mergeCell ref="H21:I21"/>
    <mergeCell ref="B22:C22"/>
    <mergeCell ref="F22:G22"/>
    <mergeCell ref="H22:I22"/>
    <mergeCell ref="B25:C25"/>
    <mergeCell ref="F25:G25"/>
    <mergeCell ref="H25:I25"/>
    <mergeCell ref="F23:G23"/>
    <mergeCell ref="H23:I23"/>
    <mergeCell ref="B24:C24"/>
    <mergeCell ref="F24:G24"/>
    <mergeCell ref="H24:I24"/>
    <mergeCell ref="F21:G21"/>
    <mergeCell ref="E31:F31"/>
    <mergeCell ref="G31:H31"/>
    <mergeCell ref="A27:C27"/>
    <mergeCell ref="A28:B29"/>
    <mergeCell ref="C28:D29"/>
    <mergeCell ref="A30:B31"/>
    <mergeCell ref="C30:D31"/>
    <mergeCell ref="E28:F28"/>
    <mergeCell ref="G28:H28"/>
    <mergeCell ref="E29:F29"/>
    <mergeCell ref="G29:H29"/>
    <mergeCell ref="E30:F30"/>
    <mergeCell ref="G30:H30"/>
  </mergeCells>
  <phoneticPr fontId="17"/>
  <pageMargins left="0.98425196850393704" right="0.39370078740157483" top="0.59055118110236227" bottom="0.39370078740157483" header="0.31496062992125984" footer="0.31496062992125984"/>
  <pageSetup paperSize="9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36"/>
  <sheetViews>
    <sheetView zoomScaleNormal="100" zoomScaleSheetLayoutView="80" workbookViewId="0">
      <selection activeCell="D5" sqref="D5:E5"/>
    </sheetView>
  </sheetViews>
  <sheetFormatPr defaultRowHeight="13.5" x14ac:dyDescent="0.15"/>
  <cols>
    <col min="1" max="8" width="10.625" style="24" customWidth="1"/>
    <col min="9" max="9" width="10.125" style="24" customWidth="1"/>
    <col min="10" max="16384" width="9" style="24"/>
  </cols>
  <sheetData>
    <row r="1" spans="1:9" ht="15" customHeight="1" x14ac:dyDescent="0.15">
      <c r="A1" s="82"/>
    </row>
    <row r="2" spans="1:9" ht="24.95" customHeight="1" x14ac:dyDescent="0.15">
      <c r="A2" s="24" t="s">
        <v>129</v>
      </c>
      <c r="B2" s="27"/>
      <c r="C2" s="27"/>
      <c r="F2" s="27"/>
      <c r="G2" s="27"/>
      <c r="H2" s="27"/>
      <c r="I2" s="27"/>
    </row>
    <row r="3" spans="1:9" ht="24.95" customHeight="1" x14ac:dyDescent="0.15">
      <c r="A3" s="142" t="s">
        <v>128</v>
      </c>
      <c r="B3" s="142"/>
      <c r="C3" s="142"/>
      <c r="D3" s="219">
        <v>37</v>
      </c>
      <c r="E3" s="220"/>
      <c r="F3" s="26" t="s">
        <v>120</v>
      </c>
      <c r="G3" s="27"/>
      <c r="H3" s="27"/>
      <c r="I3" s="27"/>
    </row>
    <row r="4" spans="1:9" ht="24.95" customHeight="1" x14ac:dyDescent="0.15">
      <c r="A4" s="142" t="s">
        <v>127</v>
      </c>
      <c r="B4" s="142"/>
      <c r="C4" s="142"/>
      <c r="D4" s="219">
        <v>33</v>
      </c>
      <c r="E4" s="220"/>
      <c r="F4" s="26" t="s">
        <v>120</v>
      </c>
      <c r="G4" s="27"/>
      <c r="H4" s="27"/>
      <c r="I4" s="27"/>
    </row>
    <row r="5" spans="1:9" ht="24.95" customHeight="1" x14ac:dyDescent="0.15">
      <c r="A5" s="142" t="s">
        <v>119</v>
      </c>
      <c r="B5" s="142"/>
      <c r="C5" s="142"/>
      <c r="D5" s="183">
        <f>D4/D3</f>
        <v>0.89189189189189189</v>
      </c>
      <c r="E5" s="184"/>
      <c r="F5" s="25"/>
      <c r="G5" s="27"/>
      <c r="H5" s="27"/>
      <c r="I5" s="27"/>
    </row>
    <row r="6" spans="1:9" ht="15" customHeight="1" x14ac:dyDescent="0.15">
      <c r="B6" s="27"/>
      <c r="C6" s="27"/>
      <c r="F6" s="27"/>
      <c r="G6" s="27"/>
      <c r="H6" s="27"/>
      <c r="I6" s="27"/>
    </row>
    <row r="7" spans="1:9" ht="24.95" customHeight="1" x14ac:dyDescent="0.15">
      <c r="A7" s="24" t="s">
        <v>126</v>
      </c>
    </row>
    <row r="8" spans="1:9" ht="24.95" customHeight="1" x14ac:dyDescent="0.15">
      <c r="A8" s="142" t="s">
        <v>125</v>
      </c>
      <c r="B8" s="142"/>
      <c r="C8" s="142"/>
      <c r="D8" s="219">
        <v>31</v>
      </c>
      <c r="E8" s="220"/>
      <c r="F8" s="26" t="s">
        <v>120</v>
      </c>
      <c r="G8" s="27"/>
      <c r="H8" s="27"/>
      <c r="I8" s="27"/>
    </row>
    <row r="9" spans="1:9" ht="24.95" customHeight="1" x14ac:dyDescent="0.15">
      <c r="A9" s="142" t="s">
        <v>124</v>
      </c>
      <c r="B9" s="142"/>
      <c r="C9" s="142"/>
      <c r="D9" s="219">
        <v>22</v>
      </c>
      <c r="E9" s="220"/>
      <c r="F9" s="26" t="s">
        <v>120</v>
      </c>
      <c r="G9" s="27"/>
      <c r="H9" s="27"/>
      <c r="I9" s="27"/>
    </row>
    <row r="10" spans="1:9" ht="24.95" customHeight="1" x14ac:dyDescent="0.15">
      <c r="A10" s="142" t="s">
        <v>119</v>
      </c>
      <c r="B10" s="142"/>
      <c r="C10" s="142"/>
      <c r="D10" s="183">
        <f>D9/D8</f>
        <v>0.70967741935483875</v>
      </c>
      <c r="E10" s="184"/>
      <c r="F10" s="25"/>
      <c r="G10" s="27"/>
      <c r="H10" s="27"/>
      <c r="I10" s="27"/>
    </row>
    <row r="11" spans="1:9" ht="15" customHeight="1" x14ac:dyDescent="0.15">
      <c r="B11" s="27"/>
      <c r="C11" s="27"/>
      <c r="F11" s="27"/>
      <c r="G11" s="27"/>
      <c r="H11" s="27"/>
      <c r="I11" s="27"/>
    </row>
    <row r="12" spans="1:9" ht="24.95" customHeight="1" x14ac:dyDescent="0.15">
      <c r="A12" s="24" t="s">
        <v>123</v>
      </c>
      <c r="B12" s="27"/>
      <c r="C12" s="27"/>
      <c r="F12" s="27"/>
      <c r="G12" s="27"/>
      <c r="H12" s="27"/>
      <c r="I12" s="27"/>
    </row>
    <row r="13" spans="1:9" ht="24.95" customHeight="1" x14ac:dyDescent="0.15">
      <c r="A13" s="221" t="s">
        <v>122</v>
      </c>
      <c r="B13" s="222"/>
      <c r="C13" s="223"/>
      <c r="D13" s="219">
        <v>37</v>
      </c>
      <c r="E13" s="220"/>
      <c r="F13" s="26" t="s">
        <v>120</v>
      </c>
      <c r="G13" s="27"/>
      <c r="H13" s="27"/>
      <c r="I13" s="27"/>
    </row>
    <row r="14" spans="1:9" ht="24.95" customHeight="1" x14ac:dyDescent="0.15">
      <c r="A14" s="142" t="s">
        <v>121</v>
      </c>
      <c r="B14" s="142"/>
      <c r="C14" s="142"/>
      <c r="D14" s="219">
        <v>24</v>
      </c>
      <c r="E14" s="220"/>
      <c r="F14" s="26" t="s">
        <v>120</v>
      </c>
    </row>
    <row r="15" spans="1:9" ht="24.95" customHeight="1" x14ac:dyDescent="0.15">
      <c r="A15" s="142" t="s">
        <v>119</v>
      </c>
      <c r="B15" s="142"/>
      <c r="C15" s="142"/>
      <c r="D15" s="183">
        <f>D14/D13</f>
        <v>0.64864864864864868</v>
      </c>
      <c r="E15" s="184"/>
      <c r="F15" s="25"/>
    </row>
    <row r="16" spans="1:9" ht="15" customHeight="1" x14ac:dyDescent="0.15"/>
    <row r="17" spans="1:8" s="5" customFormat="1" ht="24.95" customHeight="1" x14ac:dyDescent="0.15">
      <c r="A17" s="6" t="s">
        <v>24</v>
      </c>
    </row>
    <row r="18" spans="1:8" s="5" customFormat="1" ht="24.95" customHeight="1" x14ac:dyDescent="0.15">
      <c r="A18" s="55" t="s">
        <v>175</v>
      </c>
      <c r="B18" s="56" t="s">
        <v>176</v>
      </c>
      <c r="C18" s="93" t="s">
        <v>177</v>
      </c>
      <c r="D18" s="182" t="s">
        <v>178</v>
      </c>
      <c r="E18" s="182"/>
      <c r="F18" s="182"/>
      <c r="G18" s="182"/>
      <c r="H18" s="93" t="s">
        <v>179</v>
      </c>
    </row>
    <row r="19" spans="1:8" s="5" customFormat="1" ht="24.95" customHeight="1" x14ac:dyDescent="0.15">
      <c r="A19" s="189">
        <v>4</v>
      </c>
      <c r="B19" s="192">
        <v>3</v>
      </c>
      <c r="C19" s="195" t="s">
        <v>142</v>
      </c>
      <c r="D19" s="198" t="s">
        <v>340</v>
      </c>
      <c r="E19" s="199"/>
      <c r="F19" s="199"/>
      <c r="G19" s="200"/>
      <c r="H19" s="195" t="s">
        <v>146</v>
      </c>
    </row>
    <row r="20" spans="1:8" s="5" customFormat="1" ht="24.95" customHeight="1" x14ac:dyDescent="0.15">
      <c r="A20" s="190"/>
      <c r="B20" s="193"/>
      <c r="C20" s="196"/>
      <c r="D20" s="201"/>
      <c r="E20" s="202"/>
      <c r="F20" s="202"/>
      <c r="G20" s="203"/>
      <c r="H20" s="196"/>
    </row>
    <row r="21" spans="1:8" s="5" customFormat="1" ht="24.95" customHeight="1" x14ac:dyDescent="0.15">
      <c r="A21" s="190"/>
      <c r="B21" s="193"/>
      <c r="C21" s="196"/>
      <c r="D21" s="201"/>
      <c r="E21" s="202"/>
      <c r="F21" s="202"/>
      <c r="G21" s="203"/>
      <c r="H21" s="196"/>
    </row>
    <row r="22" spans="1:8" s="5" customFormat="1" ht="24.95" customHeight="1" x14ac:dyDescent="0.15">
      <c r="A22" s="191"/>
      <c r="B22" s="194"/>
      <c r="C22" s="197"/>
      <c r="D22" s="204"/>
      <c r="E22" s="205"/>
      <c r="F22" s="205"/>
      <c r="G22" s="206"/>
      <c r="H22" s="197"/>
    </row>
    <row r="23" spans="1:8" s="5" customFormat="1" ht="24.95" customHeight="1" x14ac:dyDescent="0.15">
      <c r="A23" s="207">
        <v>5</v>
      </c>
      <c r="B23" s="89">
        <v>2</v>
      </c>
      <c r="C23" s="91" t="s">
        <v>147</v>
      </c>
      <c r="D23" s="226" t="s">
        <v>341</v>
      </c>
      <c r="E23" s="226"/>
      <c r="F23" s="226"/>
      <c r="G23" s="226"/>
      <c r="H23" s="91"/>
    </row>
    <row r="24" spans="1:8" s="5" customFormat="1" ht="24.95" customHeight="1" x14ac:dyDescent="0.15">
      <c r="A24" s="225"/>
      <c r="B24" s="213">
        <v>5</v>
      </c>
      <c r="C24" s="215" t="s">
        <v>148</v>
      </c>
      <c r="D24" s="216" t="s">
        <v>342</v>
      </c>
      <c r="E24" s="217"/>
      <c r="F24" s="217"/>
      <c r="G24" s="218"/>
      <c r="H24" s="215" t="s">
        <v>343</v>
      </c>
    </row>
    <row r="25" spans="1:8" s="5" customFormat="1" ht="24.95" customHeight="1" x14ac:dyDescent="0.15">
      <c r="A25" s="225"/>
      <c r="B25" s="213"/>
      <c r="C25" s="215"/>
      <c r="D25" s="216"/>
      <c r="E25" s="217"/>
      <c r="F25" s="217"/>
      <c r="G25" s="218"/>
      <c r="H25" s="215"/>
    </row>
    <row r="26" spans="1:8" s="5" customFormat="1" ht="24.95" customHeight="1" x14ac:dyDescent="0.15">
      <c r="A26" s="208"/>
      <c r="B26" s="96">
        <v>12</v>
      </c>
      <c r="C26" s="97" t="s">
        <v>149</v>
      </c>
      <c r="D26" s="188" t="s">
        <v>344</v>
      </c>
      <c r="E26" s="188"/>
      <c r="F26" s="188"/>
      <c r="G26" s="188"/>
      <c r="H26" s="97" t="s">
        <v>343</v>
      </c>
    </row>
    <row r="27" spans="1:8" s="5" customFormat="1" ht="24.95" customHeight="1" x14ac:dyDescent="0.15">
      <c r="A27" s="207">
        <v>6</v>
      </c>
      <c r="B27" s="89">
        <v>16</v>
      </c>
      <c r="C27" s="91" t="s">
        <v>150</v>
      </c>
      <c r="D27" s="226" t="s">
        <v>345</v>
      </c>
      <c r="E27" s="226"/>
      <c r="F27" s="226"/>
      <c r="G27" s="226"/>
      <c r="H27" s="91" t="s">
        <v>343</v>
      </c>
    </row>
    <row r="28" spans="1:8" s="5" customFormat="1" ht="24.95" customHeight="1" x14ac:dyDescent="0.15">
      <c r="A28" s="225"/>
      <c r="B28" s="227">
        <v>19</v>
      </c>
      <c r="C28" s="229" t="s">
        <v>151</v>
      </c>
      <c r="D28" s="231" t="s">
        <v>346</v>
      </c>
      <c r="E28" s="232"/>
      <c r="F28" s="232"/>
      <c r="G28" s="233"/>
      <c r="H28" s="229" t="s">
        <v>146</v>
      </c>
    </row>
    <row r="29" spans="1:8" s="5" customFormat="1" ht="24.95" customHeight="1" x14ac:dyDescent="0.15">
      <c r="A29" s="208"/>
      <c r="B29" s="228"/>
      <c r="C29" s="230"/>
      <c r="D29" s="185"/>
      <c r="E29" s="186"/>
      <c r="F29" s="186"/>
      <c r="G29" s="187"/>
      <c r="H29" s="230"/>
    </row>
    <row r="30" spans="1:8" s="5" customFormat="1" ht="24.95" customHeight="1" x14ac:dyDescent="0.15">
      <c r="A30" s="207">
        <v>7</v>
      </c>
      <c r="B30" s="212">
        <v>7</v>
      </c>
      <c r="C30" s="214" t="s">
        <v>143</v>
      </c>
      <c r="D30" s="209" t="s">
        <v>347</v>
      </c>
      <c r="E30" s="210"/>
      <c r="F30" s="210"/>
      <c r="G30" s="211"/>
      <c r="H30" s="214" t="s">
        <v>343</v>
      </c>
    </row>
    <row r="31" spans="1:8" s="5" customFormat="1" ht="24.95" customHeight="1" x14ac:dyDescent="0.15">
      <c r="A31" s="225"/>
      <c r="B31" s="213"/>
      <c r="C31" s="215"/>
      <c r="D31" s="216"/>
      <c r="E31" s="217"/>
      <c r="F31" s="217"/>
      <c r="G31" s="218"/>
      <c r="H31" s="215"/>
    </row>
    <row r="32" spans="1:8" s="5" customFormat="1" ht="24.95" customHeight="1" x14ac:dyDescent="0.15">
      <c r="A32" s="225"/>
      <c r="B32" s="94">
        <v>27</v>
      </c>
      <c r="C32" s="87" t="s">
        <v>169</v>
      </c>
      <c r="D32" s="224" t="s">
        <v>348</v>
      </c>
      <c r="E32" s="224"/>
      <c r="F32" s="224"/>
      <c r="G32" s="224"/>
      <c r="H32" s="87" t="s">
        <v>343</v>
      </c>
    </row>
    <row r="33" spans="1:8" s="5" customFormat="1" ht="24.95" customHeight="1" x14ac:dyDescent="0.15">
      <c r="A33" s="207">
        <v>8</v>
      </c>
      <c r="B33" s="89">
        <v>8</v>
      </c>
      <c r="C33" s="91" t="s">
        <v>180</v>
      </c>
      <c r="D33" s="209" t="s">
        <v>349</v>
      </c>
      <c r="E33" s="210"/>
      <c r="F33" s="210"/>
      <c r="G33" s="211"/>
      <c r="H33" s="91"/>
    </row>
    <row r="34" spans="1:8" ht="24.95" customHeight="1" x14ac:dyDescent="0.15">
      <c r="A34" s="208"/>
      <c r="B34" s="95">
        <v>13</v>
      </c>
      <c r="C34" s="88" t="s">
        <v>152</v>
      </c>
      <c r="D34" s="185" t="s">
        <v>350</v>
      </c>
      <c r="E34" s="186"/>
      <c r="F34" s="186"/>
      <c r="G34" s="187"/>
      <c r="H34" s="100"/>
    </row>
    <row r="35" spans="1:8" ht="24.95" customHeight="1" x14ac:dyDescent="0.15"/>
    <row r="36" spans="1:8" ht="24.95" customHeight="1" x14ac:dyDescent="0.15"/>
  </sheetData>
  <mergeCells count="46">
    <mergeCell ref="H19:H22"/>
    <mergeCell ref="H30:H31"/>
    <mergeCell ref="D32:G32"/>
    <mergeCell ref="H24:H25"/>
    <mergeCell ref="A27:A29"/>
    <mergeCell ref="D27:G27"/>
    <mergeCell ref="B28:B29"/>
    <mergeCell ref="C28:C29"/>
    <mergeCell ref="D28:G29"/>
    <mergeCell ref="H28:H29"/>
    <mergeCell ref="A23:A26"/>
    <mergeCell ref="D23:G23"/>
    <mergeCell ref="B24:B25"/>
    <mergeCell ref="C24:C25"/>
    <mergeCell ref="D24:G25"/>
    <mergeCell ref="A30:A32"/>
    <mergeCell ref="A4:C4"/>
    <mergeCell ref="A8:C8"/>
    <mergeCell ref="A13:C13"/>
    <mergeCell ref="D3:E3"/>
    <mergeCell ref="D4:E4"/>
    <mergeCell ref="A5:C5"/>
    <mergeCell ref="A3:C3"/>
    <mergeCell ref="D5:E5"/>
    <mergeCell ref="A14:C14"/>
    <mergeCell ref="D8:E8"/>
    <mergeCell ref="D9:E9"/>
    <mergeCell ref="D10:E10"/>
    <mergeCell ref="D13:E13"/>
    <mergeCell ref="D14:E14"/>
    <mergeCell ref="A9:C9"/>
    <mergeCell ref="A10:C10"/>
    <mergeCell ref="A15:C15"/>
    <mergeCell ref="D18:G18"/>
    <mergeCell ref="D15:E15"/>
    <mergeCell ref="D34:G34"/>
    <mergeCell ref="D26:G26"/>
    <mergeCell ref="A19:A22"/>
    <mergeCell ref="B19:B22"/>
    <mergeCell ref="C19:C22"/>
    <mergeCell ref="D19:G22"/>
    <mergeCell ref="A33:A34"/>
    <mergeCell ref="D33:G33"/>
    <mergeCell ref="B30:B31"/>
    <mergeCell ref="C30:C31"/>
    <mergeCell ref="D30:G31"/>
  </mergeCells>
  <phoneticPr fontId="17"/>
  <pageMargins left="0.98425196850393704" right="0.39370078740157483" top="0.59055118110236227" bottom="0.39370078740157483" header="0.31496062992125984" footer="0.31496062992125984"/>
  <pageSetup paperSize="9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140"/>
  <sheetViews>
    <sheetView topLeftCell="A23" zoomScaleNormal="100" zoomScaleSheetLayoutView="70" workbookViewId="0">
      <selection activeCell="L35" sqref="L35"/>
    </sheetView>
  </sheetViews>
  <sheetFormatPr defaultRowHeight="13.5" x14ac:dyDescent="0.15"/>
  <cols>
    <col min="1" max="9" width="10.625" style="5" customWidth="1"/>
    <col min="10" max="16384" width="9" style="5"/>
  </cols>
  <sheetData>
    <row r="1" spans="1:8" ht="21.75" customHeight="1" x14ac:dyDescent="0.15">
      <c r="A1" s="55" t="s">
        <v>175</v>
      </c>
      <c r="B1" s="56" t="s">
        <v>176</v>
      </c>
      <c r="C1" s="93" t="s">
        <v>177</v>
      </c>
      <c r="D1" s="182" t="s">
        <v>178</v>
      </c>
      <c r="E1" s="182"/>
      <c r="F1" s="182"/>
      <c r="G1" s="182"/>
      <c r="H1" s="93" t="s">
        <v>179</v>
      </c>
    </row>
    <row r="2" spans="1:8" ht="24.95" customHeight="1" x14ac:dyDescent="0.15">
      <c r="A2" s="207">
        <v>9</v>
      </c>
      <c r="B2" s="256">
        <v>12</v>
      </c>
      <c r="C2" s="257" t="s">
        <v>351</v>
      </c>
      <c r="D2" s="260" t="s">
        <v>352</v>
      </c>
      <c r="E2" s="261"/>
      <c r="F2" s="261"/>
      <c r="G2" s="262"/>
      <c r="H2" s="229" t="s">
        <v>146</v>
      </c>
    </row>
    <row r="3" spans="1:8" ht="24.95" customHeight="1" x14ac:dyDescent="0.15">
      <c r="A3" s="225"/>
      <c r="B3" s="253"/>
      <c r="C3" s="258"/>
      <c r="D3" s="263"/>
      <c r="E3" s="264"/>
      <c r="F3" s="264"/>
      <c r="G3" s="265"/>
      <c r="H3" s="249"/>
    </row>
    <row r="4" spans="1:8" ht="21" customHeight="1" x14ac:dyDescent="0.15">
      <c r="A4" s="225"/>
      <c r="B4" s="213">
        <v>13</v>
      </c>
      <c r="C4" s="215" t="s">
        <v>144</v>
      </c>
      <c r="D4" s="250" t="s">
        <v>353</v>
      </c>
      <c r="E4" s="250"/>
      <c r="F4" s="250"/>
      <c r="G4" s="250"/>
      <c r="H4" s="215" t="s">
        <v>343</v>
      </c>
    </row>
    <row r="5" spans="1:8" ht="21" customHeight="1" x14ac:dyDescent="0.15">
      <c r="A5" s="225"/>
      <c r="B5" s="227"/>
      <c r="C5" s="229"/>
      <c r="D5" s="259"/>
      <c r="E5" s="259"/>
      <c r="F5" s="259"/>
      <c r="G5" s="259"/>
      <c r="H5" s="229"/>
    </row>
    <row r="6" spans="1:8" ht="21" customHeight="1" x14ac:dyDescent="0.15">
      <c r="A6" s="225"/>
      <c r="B6" s="227"/>
      <c r="C6" s="229"/>
      <c r="D6" s="259"/>
      <c r="E6" s="259"/>
      <c r="F6" s="259"/>
      <c r="G6" s="259"/>
      <c r="H6" s="229"/>
    </row>
    <row r="7" spans="1:8" ht="24.95" customHeight="1" x14ac:dyDescent="0.15">
      <c r="A7" s="225"/>
      <c r="B7" s="90">
        <v>16</v>
      </c>
      <c r="C7" s="92" t="s">
        <v>354</v>
      </c>
      <c r="D7" s="250" t="s">
        <v>181</v>
      </c>
      <c r="E7" s="250"/>
      <c r="F7" s="250"/>
      <c r="G7" s="250"/>
      <c r="H7" s="92" t="s">
        <v>343</v>
      </c>
    </row>
    <row r="8" spans="1:8" ht="24.95" customHeight="1" x14ac:dyDescent="0.15">
      <c r="A8" s="225"/>
      <c r="B8" s="94">
        <v>23</v>
      </c>
      <c r="C8" s="87" t="s">
        <v>153</v>
      </c>
      <c r="D8" s="224" t="s">
        <v>154</v>
      </c>
      <c r="E8" s="224"/>
      <c r="F8" s="224"/>
      <c r="G8" s="224"/>
      <c r="H8" s="87"/>
    </row>
    <row r="9" spans="1:8" ht="24.95" customHeight="1" x14ac:dyDescent="0.15">
      <c r="A9" s="207">
        <v>10</v>
      </c>
      <c r="B9" s="256">
        <v>5</v>
      </c>
      <c r="C9" s="257" t="s">
        <v>355</v>
      </c>
      <c r="D9" s="260" t="s">
        <v>356</v>
      </c>
      <c r="E9" s="261"/>
      <c r="F9" s="261"/>
      <c r="G9" s="262"/>
      <c r="H9" s="257"/>
    </row>
    <row r="10" spans="1:8" ht="24.95" customHeight="1" x14ac:dyDescent="0.15">
      <c r="A10" s="225"/>
      <c r="B10" s="267"/>
      <c r="C10" s="249"/>
      <c r="D10" s="268"/>
      <c r="E10" s="269"/>
      <c r="F10" s="269"/>
      <c r="G10" s="270"/>
      <c r="H10" s="249"/>
    </row>
    <row r="11" spans="1:8" ht="24.95" customHeight="1" x14ac:dyDescent="0.15">
      <c r="A11" s="208"/>
      <c r="B11" s="96">
        <v>31</v>
      </c>
      <c r="C11" s="97" t="s">
        <v>357</v>
      </c>
      <c r="D11" s="188" t="s">
        <v>182</v>
      </c>
      <c r="E11" s="188"/>
      <c r="F11" s="188"/>
      <c r="G11" s="188"/>
      <c r="H11" s="97"/>
    </row>
    <row r="12" spans="1:8" ht="24.95" customHeight="1" x14ac:dyDescent="0.15">
      <c r="A12" s="99">
        <v>11</v>
      </c>
      <c r="B12" s="57">
        <v>23</v>
      </c>
      <c r="C12" s="58" t="s">
        <v>155</v>
      </c>
      <c r="D12" s="266" t="s">
        <v>183</v>
      </c>
      <c r="E12" s="266"/>
      <c r="F12" s="266"/>
      <c r="G12" s="266"/>
      <c r="H12" s="58"/>
    </row>
    <row r="13" spans="1:8" ht="24.95" customHeight="1" x14ac:dyDescent="0.15">
      <c r="A13" s="251">
        <v>12</v>
      </c>
      <c r="B13" s="94">
        <v>22</v>
      </c>
      <c r="C13" s="101" t="s">
        <v>156</v>
      </c>
      <c r="D13" s="259" t="s">
        <v>358</v>
      </c>
      <c r="E13" s="259"/>
      <c r="F13" s="259"/>
      <c r="G13" s="259"/>
      <c r="H13" s="87"/>
    </row>
    <row r="14" spans="1:8" ht="24.95" customHeight="1" x14ac:dyDescent="0.15">
      <c r="A14" s="251"/>
      <c r="B14" s="227">
        <v>24</v>
      </c>
      <c r="C14" s="254" t="s">
        <v>359</v>
      </c>
      <c r="D14" s="255" t="s">
        <v>360</v>
      </c>
      <c r="E14" s="255"/>
      <c r="F14" s="255"/>
      <c r="G14" s="255"/>
      <c r="H14" s="215" t="s">
        <v>343</v>
      </c>
    </row>
    <row r="15" spans="1:8" ht="24.95" customHeight="1" x14ac:dyDescent="0.15">
      <c r="A15" s="251"/>
      <c r="B15" s="253"/>
      <c r="C15" s="254"/>
      <c r="D15" s="255"/>
      <c r="E15" s="255"/>
      <c r="F15" s="255"/>
      <c r="G15" s="255"/>
      <c r="H15" s="215"/>
    </row>
    <row r="16" spans="1:8" ht="24.95" customHeight="1" x14ac:dyDescent="0.15">
      <c r="A16" s="251"/>
      <c r="B16" s="90">
        <v>25</v>
      </c>
      <c r="C16" s="98" t="s">
        <v>361</v>
      </c>
      <c r="D16" s="250" t="s">
        <v>362</v>
      </c>
      <c r="E16" s="250"/>
      <c r="F16" s="250"/>
      <c r="G16" s="250"/>
      <c r="H16" s="92"/>
    </row>
    <row r="17" spans="1:8" ht="24.95" customHeight="1" x14ac:dyDescent="0.15">
      <c r="A17" s="251"/>
      <c r="B17" s="90">
        <v>26</v>
      </c>
      <c r="C17" s="92" t="s">
        <v>157</v>
      </c>
      <c r="D17" s="250" t="s">
        <v>158</v>
      </c>
      <c r="E17" s="250"/>
      <c r="F17" s="250"/>
      <c r="G17" s="250"/>
      <c r="H17" s="92"/>
    </row>
    <row r="18" spans="1:8" ht="24.95" customHeight="1" x14ac:dyDescent="0.15">
      <c r="A18" s="252"/>
      <c r="B18" s="96">
        <v>31</v>
      </c>
      <c r="C18" s="97" t="s">
        <v>159</v>
      </c>
      <c r="D18" s="188" t="s">
        <v>363</v>
      </c>
      <c r="E18" s="188"/>
      <c r="F18" s="188"/>
      <c r="G18" s="188"/>
      <c r="H18" s="97"/>
    </row>
    <row r="19" spans="1:8" ht="24.95" customHeight="1" x14ac:dyDescent="0.15">
      <c r="A19" s="246">
        <v>1</v>
      </c>
      <c r="B19" s="89" t="s">
        <v>364</v>
      </c>
      <c r="C19" s="91" t="s">
        <v>160</v>
      </c>
      <c r="D19" s="226" t="s">
        <v>365</v>
      </c>
      <c r="E19" s="226"/>
      <c r="F19" s="226"/>
      <c r="G19" s="226"/>
      <c r="H19" s="91" t="s">
        <v>162</v>
      </c>
    </row>
    <row r="20" spans="1:8" ht="24.95" customHeight="1" x14ac:dyDescent="0.15">
      <c r="A20" s="246"/>
      <c r="B20" s="90">
        <v>7</v>
      </c>
      <c r="C20" s="92" t="s">
        <v>161</v>
      </c>
      <c r="D20" s="250" t="s">
        <v>366</v>
      </c>
      <c r="E20" s="250"/>
      <c r="F20" s="250"/>
      <c r="G20" s="250"/>
      <c r="H20" s="92"/>
    </row>
    <row r="21" spans="1:8" ht="24.95" customHeight="1" x14ac:dyDescent="0.15">
      <c r="A21" s="246"/>
      <c r="B21" s="96">
        <v>11</v>
      </c>
      <c r="C21" s="97" t="s">
        <v>163</v>
      </c>
      <c r="D21" s="188" t="s">
        <v>158</v>
      </c>
      <c r="E21" s="188"/>
      <c r="F21" s="188"/>
      <c r="G21" s="188"/>
      <c r="H21" s="97"/>
    </row>
    <row r="22" spans="1:8" ht="24.95" customHeight="1" x14ac:dyDescent="0.15">
      <c r="A22" s="246">
        <v>2</v>
      </c>
      <c r="B22" s="89">
        <v>3</v>
      </c>
      <c r="C22" s="91" t="s">
        <v>145</v>
      </c>
      <c r="D22" s="226" t="s">
        <v>184</v>
      </c>
      <c r="E22" s="226"/>
      <c r="F22" s="226"/>
      <c r="G22" s="226"/>
      <c r="H22" s="91" t="s">
        <v>343</v>
      </c>
    </row>
    <row r="23" spans="1:8" ht="24.95" customHeight="1" x14ac:dyDescent="0.15">
      <c r="A23" s="246"/>
      <c r="B23" s="96">
        <v>14</v>
      </c>
      <c r="C23" s="97" t="s">
        <v>367</v>
      </c>
      <c r="D23" s="188" t="s">
        <v>368</v>
      </c>
      <c r="E23" s="188"/>
      <c r="F23" s="188"/>
      <c r="G23" s="188"/>
      <c r="H23" s="97"/>
    </row>
    <row r="24" spans="1:8" ht="24.95" customHeight="1" x14ac:dyDescent="0.15">
      <c r="A24" s="246">
        <v>3</v>
      </c>
      <c r="B24" s="212">
        <v>3</v>
      </c>
      <c r="C24" s="214" t="s">
        <v>369</v>
      </c>
      <c r="D24" s="226" t="s">
        <v>370</v>
      </c>
      <c r="E24" s="226"/>
      <c r="F24" s="226"/>
      <c r="G24" s="226"/>
      <c r="H24" s="214" t="s">
        <v>343</v>
      </c>
    </row>
    <row r="25" spans="1:8" ht="15" customHeight="1" x14ac:dyDescent="0.15">
      <c r="A25" s="246"/>
      <c r="B25" s="213"/>
      <c r="C25" s="215"/>
      <c r="D25" s="250"/>
      <c r="E25" s="250"/>
      <c r="F25" s="250"/>
      <c r="G25" s="250"/>
      <c r="H25" s="215"/>
    </row>
    <row r="26" spans="1:8" ht="15" customHeight="1" x14ac:dyDescent="0.15">
      <c r="A26" s="246"/>
      <c r="B26" s="90">
        <v>14</v>
      </c>
      <c r="C26" s="92" t="s">
        <v>371</v>
      </c>
      <c r="D26" s="250" t="s">
        <v>185</v>
      </c>
      <c r="E26" s="250"/>
      <c r="F26" s="250"/>
      <c r="G26" s="250"/>
      <c r="H26" s="92"/>
    </row>
    <row r="27" spans="1:8" ht="15" customHeight="1" x14ac:dyDescent="0.15">
      <c r="A27" s="246"/>
      <c r="B27" s="96">
        <v>21</v>
      </c>
      <c r="C27" s="97" t="s">
        <v>164</v>
      </c>
      <c r="D27" s="188" t="s">
        <v>165</v>
      </c>
      <c r="E27" s="188"/>
      <c r="F27" s="188"/>
      <c r="G27" s="188"/>
      <c r="H27" s="97"/>
    </row>
    <row r="28" spans="1:8" s="36" customFormat="1" ht="21" customHeight="1" x14ac:dyDescent="0.15">
      <c r="A28" s="248" t="s">
        <v>171</v>
      </c>
      <c r="B28" s="248"/>
      <c r="C28" s="33"/>
      <c r="D28" s="34"/>
      <c r="E28" s="34"/>
      <c r="F28" s="34"/>
      <c r="G28" s="34"/>
      <c r="H28" s="35"/>
    </row>
    <row r="29" spans="1:8" ht="24.95" customHeight="1" x14ac:dyDescent="0.15">
      <c r="A29" s="247" t="s">
        <v>172</v>
      </c>
      <c r="B29" s="247"/>
    </row>
    <row r="30" spans="1:8" s="36" customFormat="1" ht="21" customHeight="1" x14ac:dyDescent="0.15">
      <c r="A30" s="234" t="s">
        <v>166</v>
      </c>
      <c r="B30" s="235"/>
      <c r="C30" s="236"/>
      <c r="D30" s="234" t="s">
        <v>167</v>
      </c>
      <c r="E30" s="235"/>
      <c r="F30" s="235"/>
      <c r="G30" s="236"/>
      <c r="H30" s="37" t="s">
        <v>168</v>
      </c>
    </row>
    <row r="31" spans="1:8" s="36" customFormat="1" ht="24.95" customHeight="1" x14ac:dyDescent="0.15">
      <c r="A31" s="240">
        <v>43593</v>
      </c>
      <c r="B31" s="241"/>
      <c r="C31" s="242"/>
      <c r="D31" s="237" t="s">
        <v>221</v>
      </c>
      <c r="E31" s="238"/>
      <c r="F31" s="238"/>
      <c r="G31" s="239"/>
      <c r="H31" s="38">
        <v>1</v>
      </c>
    </row>
    <row r="32" spans="1:8" s="36" customFormat="1" ht="24.95" customHeight="1" x14ac:dyDescent="0.15">
      <c r="A32" s="243">
        <v>43594</v>
      </c>
      <c r="B32" s="244"/>
      <c r="C32" s="245"/>
      <c r="D32" s="237" t="s">
        <v>222</v>
      </c>
      <c r="E32" s="238"/>
      <c r="F32" s="238"/>
      <c r="G32" s="239"/>
      <c r="H32" s="38">
        <v>1</v>
      </c>
    </row>
    <row r="33" spans="1:8" s="36" customFormat="1" ht="24.95" customHeight="1" x14ac:dyDescent="0.15">
      <c r="A33" s="243">
        <v>43602</v>
      </c>
      <c r="B33" s="244"/>
      <c r="C33" s="245"/>
      <c r="D33" s="237" t="s">
        <v>223</v>
      </c>
      <c r="E33" s="238"/>
      <c r="F33" s="238"/>
      <c r="G33" s="239"/>
      <c r="H33" s="37">
        <v>1</v>
      </c>
    </row>
    <row r="34" spans="1:8" s="36" customFormat="1" ht="24.95" customHeight="1" x14ac:dyDescent="0.15">
      <c r="A34" s="243">
        <v>43606</v>
      </c>
      <c r="B34" s="244"/>
      <c r="C34" s="245"/>
      <c r="D34" s="237" t="s">
        <v>224</v>
      </c>
      <c r="E34" s="238"/>
      <c r="F34" s="238"/>
      <c r="G34" s="239"/>
      <c r="H34" s="37">
        <v>1</v>
      </c>
    </row>
    <row r="35" spans="1:8" s="36" customFormat="1" ht="24.95" customHeight="1" x14ac:dyDescent="0.15">
      <c r="A35" s="243">
        <v>43606</v>
      </c>
      <c r="B35" s="244"/>
      <c r="C35" s="245"/>
      <c r="D35" s="237" t="s">
        <v>225</v>
      </c>
      <c r="E35" s="238"/>
      <c r="F35" s="238"/>
      <c r="G35" s="239"/>
      <c r="H35" s="37">
        <v>1</v>
      </c>
    </row>
    <row r="36" spans="1:8" s="36" customFormat="1" ht="24.95" customHeight="1" x14ac:dyDescent="0.15">
      <c r="A36" s="243">
        <v>43643</v>
      </c>
      <c r="B36" s="244"/>
      <c r="C36" s="245"/>
      <c r="D36" s="237" t="s">
        <v>226</v>
      </c>
      <c r="E36" s="238"/>
      <c r="F36" s="238"/>
      <c r="G36" s="239"/>
      <c r="H36" s="37">
        <v>1</v>
      </c>
    </row>
    <row r="37" spans="1:8" ht="24.95" customHeight="1" x14ac:dyDescent="0.15"/>
    <row r="38" spans="1:8" ht="24.95" customHeight="1" x14ac:dyDescent="0.15"/>
    <row r="39" spans="1:8" ht="24.95" customHeight="1" x14ac:dyDescent="0.15"/>
    <row r="40" spans="1:8" ht="24.95" customHeight="1" x14ac:dyDescent="0.15"/>
    <row r="41" spans="1:8" ht="24.95" customHeight="1" x14ac:dyDescent="0.15"/>
    <row r="42" spans="1:8" ht="24.95" customHeight="1" x14ac:dyDescent="0.15"/>
    <row r="43" spans="1:8" ht="24.95" customHeight="1" x14ac:dyDescent="0.15"/>
    <row r="44" spans="1:8" ht="24.95" customHeight="1" x14ac:dyDescent="0.15"/>
    <row r="45" spans="1:8" ht="24.95" customHeight="1" x14ac:dyDescent="0.15"/>
    <row r="46" spans="1:8" ht="24.95" customHeight="1" x14ac:dyDescent="0.15"/>
    <row r="47" spans="1:8" ht="24.95" customHeight="1" x14ac:dyDescent="0.15"/>
    <row r="48" spans="1: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</sheetData>
  <mergeCells count="58">
    <mergeCell ref="D24:G25"/>
    <mergeCell ref="H24:H25"/>
    <mergeCell ref="D26:G26"/>
    <mergeCell ref="D27:G27"/>
    <mergeCell ref="H14:H15"/>
    <mergeCell ref="A19:A21"/>
    <mergeCell ref="D21:G21"/>
    <mergeCell ref="A22:A23"/>
    <mergeCell ref="D22:G22"/>
    <mergeCell ref="A9:A11"/>
    <mergeCell ref="B9:B10"/>
    <mergeCell ref="C9:C10"/>
    <mergeCell ref="D9:G10"/>
    <mergeCell ref="D18:G18"/>
    <mergeCell ref="D19:G19"/>
    <mergeCell ref="D20:G20"/>
    <mergeCell ref="D23:G23"/>
    <mergeCell ref="D11:G11"/>
    <mergeCell ref="B4:B6"/>
    <mergeCell ref="C4:C6"/>
    <mergeCell ref="D4:G6"/>
    <mergeCell ref="H4:H6"/>
    <mergeCell ref="D7:G7"/>
    <mergeCell ref="A2:A8"/>
    <mergeCell ref="H2:H3"/>
    <mergeCell ref="D1:G1"/>
    <mergeCell ref="D8:G8"/>
    <mergeCell ref="D17:G17"/>
    <mergeCell ref="D16:G16"/>
    <mergeCell ref="A13:A18"/>
    <mergeCell ref="B14:B15"/>
    <mergeCell ref="C14:C15"/>
    <mergeCell ref="D14:G15"/>
    <mergeCell ref="B2:B3"/>
    <mergeCell ref="C2:C3"/>
    <mergeCell ref="D13:G13"/>
    <mergeCell ref="D2:G3"/>
    <mergeCell ref="D12:G12"/>
    <mergeCell ref="H9:H10"/>
    <mergeCell ref="A24:A27"/>
    <mergeCell ref="B24:B25"/>
    <mergeCell ref="C24:C25"/>
    <mergeCell ref="A29:B29"/>
    <mergeCell ref="A28:B28"/>
    <mergeCell ref="D34:G34"/>
    <mergeCell ref="D35:G35"/>
    <mergeCell ref="D36:G36"/>
    <mergeCell ref="A31:C31"/>
    <mergeCell ref="A32:C32"/>
    <mergeCell ref="A33:C33"/>
    <mergeCell ref="A34:C34"/>
    <mergeCell ref="A35:C35"/>
    <mergeCell ref="A36:C36"/>
    <mergeCell ref="A30:C30"/>
    <mergeCell ref="D30:G30"/>
    <mergeCell ref="D31:G31"/>
    <mergeCell ref="D32:G32"/>
    <mergeCell ref="D33:G33"/>
  </mergeCells>
  <phoneticPr fontId="14"/>
  <pageMargins left="0.98425196850393704" right="0.39370078740157483" top="0.59055118110236227" bottom="0.39370078740157483" header="0.27559055118110237" footer="0.19685039370078741"/>
  <pageSetup paperSize="9" orientation="portrait" horizontalDpi="4294967293" r:id="rId1"/>
  <headerFooter alignWithMargins="0"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I42"/>
  <sheetViews>
    <sheetView zoomScaleNormal="100" zoomScaleSheetLayoutView="80" workbookViewId="0">
      <selection sqref="A1:H1"/>
    </sheetView>
  </sheetViews>
  <sheetFormatPr defaultRowHeight="13.5" x14ac:dyDescent="0.15"/>
  <cols>
    <col min="1" max="8" width="10.625" style="35" customWidth="1"/>
    <col min="9" max="261" width="9" style="35"/>
    <col min="262" max="262" width="26.5" style="35" customWidth="1"/>
    <col min="263" max="263" width="54.375" style="35" customWidth="1"/>
    <col min="264" max="264" width="11.375" style="35" customWidth="1"/>
    <col min="265" max="517" width="9" style="35"/>
    <col min="518" max="518" width="26.5" style="35" customWidth="1"/>
    <col min="519" max="519" width="54.375" style="35" customWidth="1"/>
    <col min="520" max="520" width="11.375" style="35" customWidth="1"/>
    <col min="521" max="773" width="9" style="35"/>
    <col min="774" max="774" width="26.5" style="35" customWidth="1"/>
    <col min="775" max="775" width="54.375" style="35" customWidth="1"/>
    <col min="776" max="776" width="11.375" style="35" customWidth="1"/>
    <col min="777" max="1029" width="9" style="35"/>
    <col min="1030" max="1030" width="26.5" style="35" customWidth="1"/>
    <col min="1031" max="1031" width="54.375" style="35" customWidth="1"/>
    <col min="1032" max="1032" width="11.375" style="35" customWidth="1"/>
    <col min="1033" max="1285" width="9" style="35"/>
    <col min="1286" max="1286" width="26.5" style="35" customWidth="1"/>
    <col min="1287" max="1287" width="54.375" style="35" customWidth="1"/>
    <col min="1288" max="1288" width="11.375" style="35" customWidth="1"/>
    <col min="1289" max="1541" width="9" style="35"/>
    <col min="1542" max="1542" width="26.5" style="35" customWidth="1"/>
    <col min="1543" max="1543" width="54.375" style="35" customWidth="1"/>
    <col min="1544" max="1544" width="11.375" style="35" customWidth="1"/>
    <col min="1545" max="1797" width="9" style="35"/>
    <col min="1798" max="1798" width="26.5" style="35" customWidth="1"/>
    <col min="1799" max="1799" width="54.375" style="35" customWidth="1"/>
    <col min="1800" max="1800" width="11.375" style="35" customWidth="1"/>
    <col min="1801" max="2053" width="9" style="35"/>
    <col min="2054" max="2054" width="26.5" style="35" customWidth="1"/>
    <col min="2055" max="2055" width="54.375" style="35" customWidth="1"/>
    <col min="2056" max="2056" width="11.375" style="35" customWidth="1"/>
    <col min="2057" max="2309" width="9" style="35"/>
    <col min="2310" max="2310" width="26.5" style="35" customWidth="1"/>
    <col min="2311" max="2311" width="54.375" style="35" customWidth="1"/>
    <col min="2312" max="2312" width="11.375" style="35" customWidth="1"/>
    <col min="2313" max="2565" width="9" style="35"/>
    <col min="2566" max="2566" width="26.5" style="35" customWidth="1"/>
    <col min="2567" max="2567" width="54.375" style="35" customWidth="1"/>
    <col min="2568" max="2568" width="11.375" style="35" customWidth="1"/>
    <col min="2569" max="2821" width="9" style="35"/>
    <col min="2822" max="2822" width="26.5" style="35" customWidth="1"/>
    <col min="2823" max="2823" width="54.375" style="35" customWidth="1"/>
    <col min="2824" max="2824" width="11.375" style="35" customWidth="1"/>
    <col min="2825" max="3077" width="9" style="35"/>
    <col min="3078" max="3078" width="26.5" style="35" customWidth="1"/>
    <col min="3079" max="3079" width="54.375" style="35" customWidth="1"/>
    <col min="3080" max="3080" width="11.375" style="35" customWidth="1"/>
    <col min="3081" max="3333" width="9" style="35"/>
    <col min="3334" max="3334" width="26.5" style="35" customWidth="1"/>
    <col min="3335" max="3335" width="54.375" style="35" customWidth="1"/>
    <col min="3336" max="3336" width="11.375" style="35" customWidth="1"/>
    <col min="3337" max="3589" width="9" style="35"/>
    <col min="3590" max="3590" width="26.5" style="35" customWidth="1"/>
    <col min="3591" max="3591" width="54.375" style="35" customWidth="1"/>
    <col min="3592" max="3592" width="11.375" style="35" customWidth="1"/>
    <col min="3593" max="3845" width="9" style="35"/>
    <col min="3846" max="3846" width="26.5" style="35" customWidth="1"/>
    <col min="3847" max="3847" width="54.375" style="35" customWidth="1"/>
    <col min="3848" max="3848" width="11.375" style="35" customWidth="1"/>
    <col min="3849" max="4101" width="9" style="35"/>
    <col min="4102" max="4102" width="26.5" style="35" customWidth="1"/>
    <col min="4103" max="4103" width="54.375" style="35" customWidth="1"/>
    <col min="4104" max="4104" width="11.375" style="35" customWidth="1"/>
    <col min="4105" max="4357" width="9" style="35"/>
    <col min="4358" max="4358" width="26.5" style="35" customWidth="1"/>
    <col min="4359" max="4359" width="54.375" style="35" customWidth="1"/>
    <col min="4360" max="4360" width="11.375" style="35" customWidth="1"/>
    <col min="4361" max="4613" width="9" style="35"/>
    <col min="4614" max="4614" width="26.5" style="35" customWidth="1"/>
    <col min="4615" max="4615" width="54.375" style="35" customWidth="1"/>
    <col min="4616" max="4616" width="11.375" style="35" customWidth="1"/>
    <col min="4617" max="4869" width="9" style="35"/>
    <col min="4870" max="4870" width="26.5" style="35" customWidth="1"/>
    <col min="4871" max="4871" width="54.375" style="35" customWidth="1"/>
    <col min="4872" max="4872" width="11.375" style="35" customWidth="1"/>
    <col min="4873" max="5125" width="9" style="35"/>
    <col min="5126" max="5126" width="26.5" style="35" customWidth="1"/>
    <col min="5127" max="5127" width="54.375" style="35" customWidth="1"/>
    <col min="5128" max="5128" width="11.375" style="35" customWidth="1"/>
    <col min="5129" max="5381" width="9" style="35"/>
    <col min="5382" max="5382" width="26.5" style="35" customWidth="1"/>
    <col min="5383" max="5383" width="54.375" style="35" customWidth="1"/>
    <col min="5384" max="5384" width="11.375" style="35" customWidth="1"/>
    <col min="5385" max="5637" width="9" style="35"/>
    <col min="5638" max="5638" width="26.5" style="35" customWidth="1"/>
    <col min="5639" max="5639" width="54.375" style="35" customWidth="1"/>
    <col min="5640" max="5640" width="11.375" style="35" customWidth="1"/>
    <col min="5641" max="5893" width="9" style="35"/>
    <col min="5894" max="5894" width="26.5" style="35" customWidth="1"/>
    <col min="5895" max="5895" width="54.375" style="35" customWidth="1"/>
    <col min="5896" max="5896" width="11.375" style="35" customWidth="1"/>
    <col min="5897" max="6149" width="9" style="35"/>
    <col min="6150" max="6150" width="26.5" style="35" customWidth="1"/>
    <col min="6151" max="6151" width="54.375" style="35" customWidth="1"/>
    <col min="6152" max="6152" width="11.375" style="35" customWidth="1"/>
    <col min="6153" max="6405" width="9" style="35"/>
    <col min="6406" max="6406" width="26.5" style="35" customWidth="1"/>
    <col min="6407" max="6407" width="54.375" style="35" customWidth="1"/>
    <col min="6408" max="6408" width="11.375" style="35" customWidth="1"/>
    <col min="6409" max="6661" width="9" style="35"/>
    <col min="6662" max="6662" width="26.5" style="35" customWidth="1"/>
    <col min="6663" max="6663" width="54.375" style="35" customWidth="1"/>
    <col min="6664" max="6664" width="11.375" style="35" customWidth="1"/>
    <col min="6665" max="6917" width="9" style="35"/>
    <col min="6918" max="6918" width="26.5" style="35" customWidth="1"/>
    <col min="6919" max="6919" width="54.375" style="35" customWidth="1"/>
    <col min="6920" max="6920" width="11.375" style="35" customWidth="1"/>
    <col min="6921" max="7173" width="9" style="35"/>
    <col min="7174" max="7174" width="26.5" style="35" customWidth="1"/>
    <col min="7175" max="7175" width="54.375" style="35" customWidth="1"/>
    <col min="7176" max="7176" width="11.375" style="35" customWidth="1"/>
    <col min="7177" max="7429" width="9" style="35"/>
    <col min="7430" max="7430" width="26.5" style="35" customWidth="1"/>
    <col min="7431" max="7431" width="54.375" style="35" customWidth="1"/>
    <col min="7432" max="7432" width="11.375" style="35" customWidth="1"/>
    <col min="7433" max="7685" width="9" style="35"/>
    <col min="7686" max="7686" width="26.5" style="35" customWidth="1"/>
    <col min="7687" max="7687" width="54.375" style="35" customWidth="1"/>
    <col min="7688" max="7688" width="11.375" style="35" customWidth="1"/>
    <col min="7689" max="7941" width="9" style="35"/>
    <col min="7942" max="7942" width="26.5" style="35" customWidth="1"/>
    <col min="7943" max="7943" width="54.375" style="35" customWidth="1"/>
    <col min="7944" max="7944" width="11.375" style="35" customWidth="1"/>
    <col min="7945" max="8197" width="9" style="35"/>
    <col min="8198" max="8198" width="26.5" style="35" customWidth="1"/>
    <col min="8199" max="8199" width="54.375" style="35" customWidth="1"/>
    <col min="8200" max="8200" width="11.375" style="35" customWidth="1"/>
    <col min="8201" max="8453" width="9" style="35"/>
    <col min="8454" max="8454" width="26.5" style="35" customWidth="1"/>
    <col min="8455" max="8455" width="54.375" style="35" customWidth="1"/>
    <col min="8456" max="8456" width="11.375" style="35" customWidth="1"/>
    <col min="8457" max="8709" width="9" style="35"/>
    <col min="8710" max="8710" width="26.5" style="35" customWidth="1"/>
    <col min="8711" max="8711" width="54.375" style="35" customWidth="1"/>
    <col min="8712" max="8712" width="11.375" style="35" customWidth="1"/>
    <col min="8713" max="8965" width="9" style="35"/>
    <col min="8966" max="8966" width="26.5" style="35" customWidth="1"/>
    <col min="8967" max="8967" width="54.375" style="35" customWidth="1"/>
    <col min="8968" max="8968" width="11.375" style="35" customWidth="1"/>
    <col min="8969" max="9221" width="9" style="35"/>
    <col min="9222" max="9222" width="26.5" style="35" customWidth="1"/>
    <col min="9223" max="9223" width="54.375" style="35" customWidth="1"/>
    <col min="9224" max="9224" width="11.375" style="35" customWidth="1"/>
    <col min="9225" max="9477" width="9" style="35"/>
    <col min="9478" max="9478" width="26.5" style="35" customWidth="1"/>
    <col min="9479" max="9479" width="54.375" style="35" customWidth="1"/>
    <col min="9480" max="9480" width="11.375" style="35" customWidth="1"/>
    <col min="9481" max="9733" width="9" style="35"/>
    <col min="9734" max="9734" width="26.5" style="35" customWidth="1"/>
    <col min="9735" max="9735" width="54.375" style="35" customWidth="1"/>
    <col min="9736" max="9736" width="11.375" style="35" customWidth="1"/>
    <col min="9737" max="9989" width="9" style="35"/>
    <col min="9990" max="9990" width="26.5" style="35" customWidth="1"/>
    <col min="9991" max="9991" width="54.375" style="35" customWidth="1"/>
    <col min="9992" max="9992" width="11.375" style="35" customWidth="1"/>
    <col min="9993" max="10245" width="9" style="35"/>
    <col min="10246" max="10246" width="26.5" style="35" customWidth="1"/>
    <col min="10247" max="10247" width="54.375" style="35" customWidth="1"/>
    <col min="10248" max="10248" width="11.375" style="35" customWidth="1"/>
    <col min="10249" max="10501" width="9" style="35"/>
    <col min="10502" max="10502" width="26.5" style="35" customWidth="1"/>
    <col min="10503" max="10503" width="54.375" style="35" customWidth="1"/>
    <col min="10504" max="10504" width="11.375" style="35" customWidth="1"/>
    <col min="10505" max="10757" width="9" style="35"/>
    <col min="10758" max="10758" width="26.5" style="35" customWidth="1"/>
    <col min="10759" max="10759" width="54.375" style="35" customWidth="1"/>
    <col min="10760" max="10760" width="11.375" style="35" customWidth="1"/>
    <col min="10761" max="11013" width="9" style="35"/>
    <col min="11014" max="11014" width="26.5" style="35" customWidth="1"/>
    <col min="11015" max="11015" width="54.375" style="35" customWidth="1"/>
    <col min="11016" max="11016" width="11.375" style="35" customWidth="1"/>
    <col min="11017" max="11269" width="9" style="35"/>
    <col min="11270" max="11270" width="26.5" style="35" customWidth="1"/>
    <col min="11271" max="11271" width="54.375" style="35" customWidth="1"/>
    <col min="11272" max="11272" width="11.375" style="35" customWidth="1"/>
    <col min="11273" max="11525" width="9" style="35"/>
    <col min="11526" max="11526" width="26.5" style="35" customWidth="1"/>
    <col min="11527" max="11527" width="54.375" style="35" customWidth="1"/>
    <col min="11528" max="11528" width="11.375" style="35" customWidth="1"/>
    <col min="11529" max="11781" width="9" style="35"/>
    <col min="11782" max="11782" width="26.5" style="35" customWidth="1"/>
    <col min="11783" max="11783" width="54.375" style="35" customWidth="1"/>
    <col min="11784" max="11784" width="11.375" style="35" customWidth="1"/>
    <col min="11785" max="12037" width="9" style="35"/>
    <col min="12038" max="12038" width="26.5" style="35" customWidth="1"/>
    <col min="12039" max="12039" width="54.375" style="35" customWidth="1"/>
    <col min="12040" max="12040" width="11.375" style="35" customWidth="1"/>
    <col min="12041" max="12293" width="9" style="35"/>
    <col min="12294" max="12294" width="26.5" style="35" customWidth="1"/>
    <col min="12295" max="12295" width="54.375" style="35" customWidth="1"/>
    <col min="12296" max="12296" width="11.375" style="35" customWidth="1"/>
    <col min="12297" max="12549" width="9" style="35"/>
    <col min="12550" max="12550" width="26.5" style="35" customWidth="1"/>
    <col min="12551" max="12551" width="54.375" style="35" customWidth="1"/>
    <col min="12552" max="12552" width="11.375" style="35" customWidth="1"/>
    <col min="12553" max="12805" width="9" style="35"/>
    <col min="12806" max="12806" width="26.5" style="35" customWidth="1"/>
    <col min="12807" max="12807" width="54.375" style="35" customWidth="1"/>
    <col min="12808" max="12808" width="11.375" style="35" customWidth="1"/>
    <col min="12809" max="13061" width="9" style="35"/>
    <col min="13062" max="13062" width="26.5" style="35" customWidth="1"/>
    <col min="13063" max="13063" width="54.375" style="35" customWidth="1"/>
    <col min="13064" max="13064" width="11.375" style="35" customWidth="1"/>
    <col min="13065" max="13317" width="9" style="35"/>
    <col min="13318" max="13318" width="26.5" style="35" customWidth="1"/>
    <col min="13319" max="13319" width="54.375" style="35" customWidth="1"/>
    <col min="13320" max="13320" width="11.375" style="35" customWidth="1"/>
    <col min="13321" max="13573" width="9" style="35"/>
    <col min="13574" max="13574" width="26.5" style="35" customWidth="1"/>
    <col min="13575" max="13575" width="54.375" style="35" customWidth="1"/>
    <col min="13576" max="13576" width="11.375" style="35" customWidth="1"/>
    <col min="13577" max="13829" width="9" style="35"/>
    <col min="13830" max="13830" width="26.5" style="35" customWidth="1"/>
    <col min="13831" max="13831" width="54.375" style="35" customWidth="1"/>
    <col min="13832" max="13832" width="11.375" style="35" customWidth="1"/>
    <col min="13833" max="14085" width="9" style="35"/>
    <col min="14086" max="14086" width="26.5" style="35" customWidth="1"/>
    <col min="14087" max="14087" width="54.375" style="35" customWidth="1"/>
    <col min="14088" max="14088" width="11.375" style="35" customWidth="1"/>
    <col min="14089" max="14341" width="9" style="35"/>
    <col min="14342" max="14342" width="26.5" style="35" customWidth="1"/>
    <col min="14343" max="14343" width="54.375" style="35" customWidth="1"/>
    <col min="14344" max="14344" width="11.375" style="35" customWidth="1"/>
    <col min="14345" max="14597" width="9" style="35"/>
    <col min="14598" max="14598" width="26.5" style="35" customWidth="1"/>
    <col min="14599" max="14599" width="54.375" style="35" customWidth="1"/>
    <col min="14600" max="14600" width="11.375" style="35" customWidth="1"/>
    <col min="14601" max="14853" width="9" style="35"/>
    <col min="14854" max="14854" width="26.5" style="35" customWidth="1"/>
    <col min="14855" max="14855" width="54.375" style="35" customWidth="1"/>
    <col min="14856" max="14856" width="11.375" style="35" customWidth="1"/>
    <col min="14857" max="15109" width="9" style="35"/>
    <col min="15110" max="15110" width="26.5" style="35" customWidth="1"/>
    <col min="15111" max="15111" width="54.375" style="35" customWidth="1"/>
    <col min="15112" max="15112" width="11.375" style="35" customWidth="1"/>
    <col min="15113" max="15365" width="9" style="35"/>
    <col min="15366" max="15366" width="26.5" style="35" customWidth="1"/>
    <col min="15367" max="15367" width="54.375" style="35" customWidth="1"/>
    <col min="15368" max="15368" width="11.375" style="35" customWidth="1"/>
    <col min="15369" max="15621" width="9" style="35"/>
    <col min="15622" max="15622" width="26.5" style="35" customWidth="1"/>
    <col min="15623" max="15623" width="54.375" style="35" customWidth="1"/>
    <col min="15624" max="15624" width="11.375" style="35" customWidth="1"/>
    <col min="15625" max="15877" width="9" style="35"/>
    <col min="15878" max="15878" width="26.5" style="35" customWidth="1"/>
    <col min="15879" max="15879" width="54.375" style="35" customWidth="1"/>
    <col min="15880" max="15880" width="11.375" style="35" customWidth="1"/>
    <col min="15881" max="16133" width="9" style="35"/>
    <col min="16134" max="16134" width="26.5" style="35" customWidth="1"/>
    <col min="16135" max="16135" width="54.375" style="35" customWidth="1"/>
    <col min="16136" max="16136" width="11.375" style="35" customWidth="1"/>
    <col min="16137" max="16384" width="9" style="35"/>
  </cols>
  <sheetData>
    <row r="1" spans="1:9" s="36" customFormat="1" ht="24.95" customHeight="1" x14ac:dyDescent="0.15">
      <c r="A1" s="234" t="s">
        <v>166</v>
      </c>
      <c r="B1" s="235"/>
      <c r="C1" s="236"/>
      <c r="D1" s="234" t="s">
        <v>167</v>
      </c>
      <c r="E1" s="235"/>
      <c r="F1" s="235"/>
      <c r="G1" s="236"/>
      <c r="H1" s="37" t="s">
        <v>168</v>
      </c>
    </row>
    <row r="2" spans="1:9" s="36" customFormat="1" ht="24.95" customHeight="1" x14ac:dyDescent="0.15">
      <c r="A2" s="243" t="s">
        <v>228</v>
      </c>
      <c r="B2" s="244"/>
      <c r="C2" s="245"/>
      <c r="D2" s="237" t="s">
        <v>227</v>
      </c>
      <c r="E2" s="238"/>
      <c r="F2" s="238"/>
      <c r="G2" s="239"/>
      <c r="H2" s="37">
        <v>1</v>
      </c>
    </row>
    <row r="3" spans="1:9" s="36" customFormat="1" ht="24.95" customHeight="1" x14ac:dyDescent="0.15">
      <c r="A3" s="243" t="s">
        <v>229</v>
      </c>
      <c r="B3" s="244"/>
      <c r="C3" s="245"/>
      <c r="D3" s="237" t="s">
        <v>230</v>
      </c>
      <c r="E3" s="238"/>
      <c r="F3" s="238"/>
      <c r="G3" s="239"/>
      <c r="H3" s="37">
        <v>3</v>
      </c>
    </row>
    <row r="4" spans="1:9" s="36" customFormat="1" ht="24.95" customHeight="1" x14ac:dyDescent="0.15">
      <c r="A4" s="243" t="s">
        <v>231</v>
      </c>
      <c r="B4" s="244"/>
      <c r="C4" s="245"/>
      <c r="D4" s="285" t="s">
        <v>232</v>
      </c>
      <c r="E4" s="286"/>
      <c r="F4" s="286"/>
      <c r="G4" s="287"/>
      <c r="H4" s="37">
        <v>1</v>
      </c>
    </row>
    <row r="5" spans="1:9" s="36" customFormat="1" ht="24.95" customHeight="1" x14ac:dyDescent="0.15">
      <c r="A5" s="243" t="s">
        <v>231</v>
      </c>
      <c r="B5" s="244"/>
      <c r="C5" s="245"/>
      <c r="D5" s="237" t="s">
        <v>233</v>
      </c>
      <c r="E5" s="238"/>
      <c r="F5" s="238"/>
      <c r="G5" s="239"/>
      <c r="H5" s="37">
        <v>1</v>
      </c>
    </row>
    <row r="6" spans="1:9" s="36" customFormat="1" ht="24.95" customHeight="1" x14ac:dyDescent="0.15">
      <c r="A6" s="243" t="s">
        <v>234</v>
      </c>
      <c r="B6" s="244"/>
      <c r="C6" s="245"/>
      <c r="D6" s="237" t="s">
        <v>235</v>
      </c>
      <c r="E6" s="238"/>
      <c r="F6" s="238"/>
      <c r="G6" s="239"/>
      <c r="H6" s="37">
        <v>1</v>
      </c>
    </row>
    <row r="7" spans="1:9" s="36" customFormat="1" ht="24.95" customHeight="1" x14ac:dyDescent="0.15">
      <c r="A7" s="243" t="s">
        <v>236</v>
      </c>
      <c r="B7" s="244"/>
      <c r="C7" s="245"/>
      <c r="D7" s="237" t="s">
        <v>237</v>
      </c>
      <c r="E7" s="238"/>
      <c r="F7" s="238"/>
      <c r="G7" s="239"/>
      <c r="H7" s="37">
        <v>1</v>
      </c>
    </row>
    <row r="8" spans="1:9" s="36" customFormat="1" ht="24.95" customHeight="1" x14ac:dyDescent="0.15">
      <c r="A8" s="243" t="s">
        <v>238</v>
      </c>
      <c r="B8" s="244"/>
      <c r="C8" s="245"/>
      <c r="D8" s="237" t="s">
        <v>239</v>
      </c>
      <c r="E8" s="238"/>
      <c r="F8" s="238"/>
      <c r="G8" s="239"/>
      <c r="H8" s="39">
        <v>1</v>
      </c>
    </row>
    <row r="9" spans="1:9" s="36" customFormat="1" ht="24.95" customHeight="1" x14ac:dyDescent="0.15">
      <c r="A9" s="243" t="s">
        <v>242</v>
      </c>
      <c r="B9" s="244"/>
      <c r="C9" s="245"/>
      <c r="D9" s="237" t="s">
        <v>240</v>
      </c>
      <c r="E9" s="238"/>
      <c r="F9" s="238"/>
      <c r="G9" s="239"/>
      <c r="H9" s="37">
        <v>1</v>
      </c>
    </row>
    <row r="10" spans="1:9" s="36" customFormat="1" ht="24.95" customHeight="1" x14ac:dyDescent="0.15">
      <c r="A10" s="243" t="s">
        <v>241</v>
      </c>
      <c r="B10" s="244"/>
      <c r="C10" s="245"/>
      <c r="D10" s="237" t="s">
        <v>243</v>
      </c>
      <c r="E10" s="238"/>
      <c r="F10" s="238"/>
      <c r="G10" s="239"/>
      <c r="H10" s="37">
        <v>1</v>
      </c>
    </row>
    <row r="11" spans="1:9" s="36" customFormat="1" ht="24.95" customHeight="1" x14ac:dyDescent="0.15">
      <c r="A11" s="243" t="s">
        <v>244</v>
      </c>
      <c r="B11" s="244"/>
      <c r="C11" s="245"/>
      <c r="D11" s="280" t="s">
        <v>245</v>
      </c>
      <c r="E11" s="281"/>
      <c r="F11" s="281"/>
      <c r="G11" s="282"/>
      <c r="H11" s="37">
        <v>1</v>
      </c>
    </row>
    <row r="12" spans="1:9" s="36" customFormat="1" ht="24.95" customHeight="1" x14ac:dyDescent="0.15">
      <c r="A12" s="243" t="s">
        <v>246</v>
      </c>
      <c r="B12" s="244"/>
      <c r="C12" s="245"/>
      <c r="D12" s="285" t="s">
        <v>247</v>
      </c>
      <c r="E12" s="286"/>
      <c r="F12" s="286"/>
      <c r="G12" s="287"/>
      <c r="H12" s="37">
        <v>4</v>
      </c>
    </row>
    <row r="13" spans="1:9" s="36" customFormat="1" ht="24.95" customHeight="1" x14ac:dyDescent="0.15">
      <c r="A13" s="243" t="s">
        <v>248</v>
      </c>
      <c r="B13" s="244"/>
      <c r="C13" s="245"/>
      <c r="D13" s="280" t="s">
        <v>249</v>
      </c>
      <c r="E13" s="281"/>
      <c r="F13" s="281"/>
      <c r="G13" s="282"/>
      <c r="H13" s="37">
        <v>1</v>
      </c>
    </row>
    <row r="14" spans="1:9" s="36" customFormat="1" ht="24.95" customHeight="1" x14ac:dyDescent="0.15">
      <c r="A14" s="243" t="s">
        <v>251</v>
      </c>
      <c r="B14" s="244"/>
      <c r="C14" s="245"/>
      <c r="D14" s="237" t="s">
        <v>252</v>
      </c>
      <c r="E14" s="238"/>
      <c r="F14" s="238"/>
      <c r="G14" s="239"/>
      <c r="H14" s="39">
        <v>2</v>
      </c>
    </row>
    <row r="15" spans="1:9" s="36" customFormat="1" ht="24.95" customHeight="1" x14ac:dyDescent="0.15">
      <c r="A15" s="243" t="s">
        <v>250</v>
      </c>
      <c r="B15" s="244"/>
      <c r="C15" s="245"/>
      <c r="D15" s="237" t="s">
        <v>253</v>
      </c>
      <c r="E15" s="238"/>
      <c r="F15" s="238"/>
      <c r="G15" s="239"/>
      <c r="H15" s="37">
        <v>2</v>
      </c>
      <c r="I15" s="40"/>
    </row>
    <row r="16" spans="1:9" s="36" customFormat="1" ht="24.95" customHeight="1" x14ac:dyDescent="0.15">
      <c r="A16" s="243" t="s">
        <v>254</v>
      </c>
      <c r="B16" s="244"/>
      <c r="C16" s="245"/>
      <c r="D16" s="280" t="s">
        <v>255</v>
      </c>
      <c r="E16" s="281"/>
      <c r="F16" s="281"/>
      <c r="G16" s="282"/>
      <c r="H16" s="37">
        <v>1</v>
      </c>
    </row>
    <row r="17" spans="1:8" s="36" customFormat="1" ht="24.95" customHeight="1" x14ac:dyDescent="0.15">
      <c r="A17" s="243" t="s">
        <v>256</v>
      </c>
      <c r="B17" s="244"/>
      <c r="C17" s="245"/>
      <c r="D17" s="237" t="s">
        <v>257</v>
      </c>
      <c r="E17" s="238"/>
      <c r="F17" s="238"/>
      <c r="G17" s="239"/>
      <c r="H17" s="37">
        <v>5</v>
      </c>
    </row>
    <row r="18" spans="1:8" s="36" customFormat="1" ht="24.95" customHeight="1" x14ac:dyDescent="0.15">
      <c r="A18" s="243" t="s">
        <v>258</v>
      </c>
      <c r="B18" s="244"/>
      <c r="C18" s="245"/>
      <c r="D18" s="237" t="s">
        <v>259</v>
      </c>
      <c r="E18" s="238"/>
      <c r="F18" s="238"/>
      <c r="G18" s="239"/>
      <c r="H18" s="37">
        <v>1</v>
      </c>
    </row>
    <row r="19" spans="1:8" s="36" customFormat="1" ht="24.95" customHeight="1" x14ac:dyDescent="0.15">
      <c r="A19" s="243" t="s">
        <v>260</v>
      </c>
      <c r="B19" s="244"/>
      <c r="C19" s="245"/>
      <c r="D19" s="237" t="s">
        <v>261</v>
      </c>
      <c r="E19" s="238"/>
      <c r="F19" s="238"/>
      <c r="G19" s="239"/>
      <c r="H19" s="37">
        <v>8</v>
      </c>
    </row>
    <row r="20" spans="1:8" s="36" customFormat="1" ht="24.95" customHeight="1" x14ac:dyDescent="0.15">
      <c r="A20" s="243" t="s">
        <v>262</v>
      </c>
      <c r="B20" s="244"/>
      <c r="C20" s="245"/>
      <c r="D20" s="237" t="s">
        <v>263</v>
      </c>
      <c r="E20" s="238"/>
      <c r="F20" s="238"/>
      <c r="G20" s="239"/>
      <c r="H20" s="37">
        <v>2</v>
      </c>
    </row>
    <row r="21" spans="1:8" s="36" customFormat="1" ht="24.95" customHeight="1" x14ac:dyDescent="0.15">
      <c r="A21" s="243" t="s">
        <v>264</v>
      </c>
      <c r="B21" s="244"/>
      <c r="C21" s="245"/>
      <c r="D21" s="280" t="s">
        <v>265</v>
      </c>
      <c r="E21" s="281"/>
      <c r="F21" s="281"/>
      <c r="G21" s="282"/>
      <c r="H21" s="37">
        <v>2</v>
      </c>
    </row>
    <row r="22" spans="1:8" s="36" customFormat="1" ht="24.95" customHeight="1" x14ac:dyDescent="0.15">
      <c r="A22" s="243" t="s">
        <v>266</v>
      </c>
      <c r="B22" s="244"/>
      <c r="C22" s="245"/>
      <c r="D22" s="280" t="s">
        <v>267</v>
      </c>
      <c r="E22" s="283"/>
      <c r="F22" s="283"/>
      <c r="G22" s="284"/>
      <c r="H22" s="37">
        <v>2</v>
      </c>
    </row>
    <row r="23" spans="1:8" s="36" customFormat="1" ht="24.95" customHeight="1" x14ac:dyDescent="0.15">
      <c r="A23" s="243" t="s">
        <v>268</v>
      </c>
      <c r="B23" s="244"/>
      <c r="C23" s="245"/>
      <c r="D23" s="280" t="s">
        <v>269</v>
      </c>
      <c r="E23" s="283"/>
      <c r="F23" s="283"/>
      <c r="G23" s="284"/>
      <c r="H23" s="37">
        <v>4</v>
      </c>
    </row>
    <row r="24" spans="1:8" s="36" customFormat="1" ht="24.95" customHeight="1" x14ac:dyDescent="0.15">
      <c r="A24" s="243" t="s">
        <v>270</v>
      </c>
      <c r="B24" s="244"/>
      <c r="C24" s="245"/>
      <c r="D24" s="237" t="s">
        <v>271</v>
      </c>
      <c r="E24" s="238"/>
      <c r="F24" s="238"/>
      <c r="G24" s="239"/>
      <c r="H24" s="37">
        <v>2</v>
      </c>
    </row>
    <row r="25" spans="1:8" s="36" customFormat="1" ht="24.95" customHeight="1" x14ac:dyDescent="0.15">
      <c r="A25" s="243" t="s">
        <v>272</v>
      </c>
      <c r="B25" s="288"/>
      <c r="C25" s="289"/>
      <c r="D25" s="280" t="s">
        <v>273</v>
      </c>
      <c r="E25" s="283"/>
      <c r="F25" s="283"/>
      <c r="G25" s="284"/>
      <c r="H25" s="37">
        <v>1</v>
      </c>
    </row>
    <row r="26" spans="1:8" ht="24.95" customHeight="1" x14ac:dyDescent="0.15">
      <c r="A26" s="243" t="s">
        <v>274</v>
      </c>
      <c r="B26" s="244"/>
      <c r="C26" s="245"/>
      <c r="D26" s="237" t="s">
        <v>275</v>
      </c>
      <c r="E26" s="238"/>
      <c r="F26" s="238"/>
      <c r="G26" s="239"/>
      <c r="H26" s="37">
        <v>1</v>
      </c>
    </row>
    <row r="27" spans="1:8" ht="24.95" customHeight="1" x14ac:dyDescent="0.15">
      <c r="A27" s="243" t="s">
        <v>276</v>
      </c>
      <c r="B27" s="244"/>
      <c r="C27" s="245"/>
      <c r="D27" s="280" t="s">
        <v>277</v>
      </c>
      <c r="E27" s="281"/>
      <c r="F27" s="281"/>
      <c r="G27" s="282"/>
      <c r="H27" s="37">
        <v>1</v>
      </c>
    </row>
    <row r="28" spans="1:8" ht="24" customHeight="1" x14ac:dyDescent="0.15">
      <c r="A28" s="243" t="s">
        <v>278</v>
      </c>
      <c r="B28" s="244"/>
      <c r="C28" s="245"/>
      <c r="D28" s="237" t="s">
        <v>279</v>
      </c>
      <c r="E28" s="238"/>
      <c r="F28" s="238"/>
      <c r="G28" s="239"/>
      <c r="H28" s="37">
        <v>2</v>
      </c>
    </row>
    <row r="29" spans="1:8" ht="24" customHeight="1" x14ac:dyDescent="0.15">
      <c r="A29" s="243" t="s">
        <v>278</v>
      </c>
      <c r="B29" s="244"/>
      <c r="C29" s="245"/>
      <c r="D29" s="285" t="s">
        <v>280</v>
      </c>
      <c r="E29" s="286"/>
      <c r="F29" s="286"/>
      <c r="G29" s="287"/>
      <c r="H29" s="37">
        <v>1</v>
      </c>
    </row>
    <row r="30" spans="1:8" ht="24" customHeight="1" x14ac:dyDescent="0.15">
      <c r="A30" s="243" t="s">
        <v>281</v>
      </c>
      <c r="B30" s="244"/>
      <c r="C30" s="245"/>
      <c r="D30" s="271" t="s">
        <v>282</v>
      </c>
      <c r="E30" s="272"/>
      <c r="F30" s="272"/>
      <c r="G30" s="273"/>
      <c r="H30" s="37">
        <v>1</v>
      </c>
    </row>
    <row r="31" spans="1:8" ht="24" customHeight="1" x14ac:dyDescent="0.15">
      <c r="A31" s="243" t="s">
        <v>281</v>
      </c>
      <c r="B31" s="244"/>
      <c r="C31" s="245"/>
      <c r="D31" s="274" t="s">
        <v>283</v>
      </c>
      <c r="E31" s="275"/>
      <c r="F31" s="275"/>
      <c r="G31" s="276"/>
      <c r="H31" s="37">
        <v>2</v>
      </c>
    </row>
    <row r="32" spans="1:8" ht="24" customHeight="1" x14ac:dyDescent="0.15">
      <c r="A32" s="243" t="s">
        <v>284</v>
      </c>
      <c r="B32" s="244"/>
      <c r="C32" s="245"/>
      <c r="D32" s="277" t="s">
        <v>285</v>
      </c>
      <c r="E32" s="278"/>
      <c r="F32" s="278"/>
      <c r="G32" s="279"/>
      <c r="H32" s="37">
        <v>4</v>
      </c>
    </row>
    <row r="33" spans="1:8" ht="24" customHeight="1" x14ac:dyDescent="0.15">
      <c r="A33" s="243" t="s">
        <v>286</v>
      </c>
      <c r="B33" s="244"/>
      <c r="C33" s="245"/>
      <c r="D33" s="271" t="s">
        <v>287</v>
      </c>
      <c r="E33" s="272"/>
      <c r="F33" s="272"/>
      <c r="G33" s="273"/>
      <c r="H33" s="37">
        <v>2</v>
      </c>
    </row>
    <row r="34" spans="1:8" ht="24" customHeight="1" x14ac:dyDescent="0.15">
      <c r="A34" s="243" t="s">
        <v>288</v>
      </c>
      <c r="B34" s="244"/>
      <c r="C34" s="245"/>
      <c r="D34" s="271" t="s">
        <v>289</v>
      </c>
      <c r="E34" s="272"/>
      <c r="F34" s="272"/>
      <c r="G34" s="273"/>
      <c r="H34" s="37">
        <v>1</v>
      </c>
    </row>
    <row r="35" spans="1:8" ht="24" customHeight="1" x14ac:dyDescent="0.15"/>
    <row r="36" spans="1:8" s="36" customFormat="1" ht="24" customHeight="1" x14ac:dyDescent="0.15">
      <c r="A36" s="35"/>
      <c r="B36" s="35"/>
      <c r="C36" s="35"/>
      <c r="D36" s="35"/>
      <c r="E36" s="35"/>
      <c r="F36" s="35"/>
      <c r="G36" s="35"/>
      <c r="H36" s="35"/>
    </row>
    <row r="37" spans="1:8" ht="24" customHeight="1" x14ac:dyDescent="0.15"/>
    <row r="38" spans="1:8" ht="24" customHeight="1" x14ac:dyDescent="0.15"/>
    <row r="39" spans="1:8" ht="24" customHeight="1" x14ac:dyDescent="0.15"/>
    <row r="40" spans="1:8" ht="24" customHeight="1" x14ac:dyDescent="0.15"/>
    <row r="41" spans="1:8" ht="24" customHeight="1" x14ac:dyDescent="0.15"/>
    <row r="42" spans="1:8" ht="24" customHeight="1" x14ac:dyDescent="0.15"/>
  </sheetData>
  <mergeCells count="68">
    <mergeCell ref="A1:C1"/>
    <mergeCell ref="D1:G1"/>
    <mergeCell ref="A26:C26"/>
    <mergeCell ref="D26:G26"/>
    <mergeCell ref="A25:C25"/>
    <mergeCell ref="D25:G25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23:C23"/>
    <mergeCell ref="D23:G23"/>
    <mergeCell ref="A14:C14"/>
    <mergeCell ref="D14:G14"/>
    <mergeCell ref="A9:C9"/>
    <mergeCell ref="D9:G9"/>
    <mergeCell ref="A10:C10"/>
    <mergeCell ref="D10:G10"/>
    <mergeCell ref="A11:C11"/>
    <mergeCell ref="D11:G11"/>
    <mergeCell ref="A12:C12"/>
    <mergeCell ref="D12:G12"/>
    <mergeCell ref="A13:C13"/>
    <mergeCell ref="D13:G13"/>
    <mergeCell ref="A18:C18"/>
    <mergeCell ref="D18:G18"/>
    <mergeCell ref="D24:G24"/>
    <mergeCell ref="A24:C24"/>
    <mergeCell ref="A21:C21"/>
    <mergeCell ref="D21:G21"/>
    <mergeCell ref="A19:C19"/>
    <mergeCell ref="D19:G19"/>
    <mergeCell ref="A20:C20"/>
    <mergeCell ref="D20:G20"/>
    <mergeCell ref="A22:C22"/>
    <mergeCell ref="D22:G22"/>
    <mergeCell ref="A15:C15"/>
    <mergeCell ref="D15:G15"/>
    <mergeCell ref="A16:C16"/>
    <mergeCell ref="D16:G16"/>
    <mergeCell ref="A17:C17"/>
    <mergeCell ref="D17:G17"/>
    <mergeCell ref="A33:C33"/>
    <mergeCell ref="D33:G33"/>
    <mergeCell ref="A28:C28"/>
    <mergeCell ref="D28:G28"/>
    <mergeCell ref="A29:C29"/>
    <mergeCell ref="D29:G29"/>
    <mergeCell ref="A27:C27"/>
    <mergeCell ref="D27:G27"/>
    <mergeCell ref="A34:C34"/>
    <mergeCell ref="D34:G34"/>
    <mergeCell ref="A30:C30"/>
    <mergeCell ref="D30:G30"/>
    <mergeCell ref="A31:C31"/>
    <mergeCell ref="D31:G31"/>
    <mergeCell ref="A32:C32"/>
    <mergeCell ref="D32:G32"/>
  </mergeCells>
  <phoneticPr fontId="14"/>
  <pageMargins left="0.98425196850393704" right="0.39370078740157483" top="0.59055118110236227" bottom="0.39370078740157483" header="0.31496062992125984" footer="0.19685039370078741"/>
  <pageSetup paperSize="9" orientation="portrait" horizontalDpi="4294967293" r:id="rId1"/>
  <headerFooter differentOddEven="1" differentFirst="1">
    <oddFooter>&amp;C19</oddFooter>
    <firstFooter>&amp;C7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目次</vt:lpstr>
      <vt:lpstr>P1</vt:lpstr>
      <vt:lpstr>P2</vt:lpstr>
      <vt:lpstr>P3</vt:lpstr>
      <vt:lpstr>P4</vt:lpstr>
      <vt:lpstr>P5</vt:lpstr>
      <vt:lpstr>P6</vt:lpstr>
      <vt:lpstr>P7</vt:lpstr>
      <vt:lpstr>P8</vt:lpstr>
      <vt:lpstr>P9(支援)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akebono</dc:creator>
  <cp:lastModifiedBy>KEIRI_01</cp:lastModifiedBy>
  <cp:lastPrinted>2020-06-08T02:39:44Z</cp:lastPrinted>
  <dcterms:created xsi:type="dcterms:W3CDTF">2008-11-12T04:49:10Z</dcterms:created>
  <dcterms:modified xsi:type="dcterms:W3CDTF">2020-06-08T02:39:51Z</dcterms:modified>
</cp:coreProperties>
</file>